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20955" windowHeight="10230"/>
  </bookViews>
  <sheets>
    <sheet name="TT23" sheetId="1" r:id="rId1"/>
  </sheets>
  <definedNames>
    <definedName name="_xlnm._FilterDatabase" localSheetId="0" hidden="1">'TT23'!$A$6:$U$55</definedName>
    <definedName name="_xlnm.Print_Titles" localSheetId="0">'TT23'!$6:$6</definedName>
  </definedNames>
  <calcPr calcId="144525"/>
</workbook>
</file>

<file path=xl/calcChain.xml><?xml version="1.0" encoding="utf-8"?>
<calcChain xmlns="http://schemas.openxmlformats.org/spreadsheetml/2006/main">
  <c r="P55" i="1" l="1"/>
  <c r="R55" i="1" s="1"/>
  <c r="P54" i="1"/>
  <c r="R54" i="1" s="1"/>
  <c r="P53" i="1"/>
  <c r="R53" i="1" s="1"/>
  <c r="P52" i="1"/>
  <c r="R52" i="1" s="1"/>
  <c r="P51" i="1"/>
  <c r="R51" i="1" s="1"/>
  <c r="P50" i="1"/>
  <c r="R50" i="1" s="1"/>
  <c r="P49" i="1"/>
  <c r="R49" i="1" s="1"/>
  <c r="P48" i="1"/>
  <c r="R48" i="1" s="1"/>
  <c r="P47" i="1"/>
  <c r="R47" i="1" s="1"/>
  <c r="P46" i="1"/>
  <c r="R46" i="1" s="1"/>
  <c r="P45" i="1"/>
  <c r="R45" i="1" s="1"/>
  <c r="P44" i="1"/>
  <c r="R44" i="1" s="1"/>
  <c r="P43" i="1"/>
  <c r="R43" i="1" s="1"/>
  <c r="P42" i="1"/>
  <c r="R42" i="1" s="1"/>
  <c r="P41" i="1"/>
  <c r="R41" i="1" s="1"/>
  <c r="P40" i="1"/>
  <c r="R40" i="1" s="1"/>
  <c r="P39" i="1"/>
  <c r="R39" i="1" s="1"/>
  <c r="P38" i="1"/>
  <c r="R38" i="1" s="1"/>
  <c r="P37" i="1"/>
  <c r="R37" i="1" s="1"/>
  <c r="P36" i="1"/>
  <c r="R36" i="1" s="1"/>
  <c r="P35" i="1"/>
  <c r="R35" i="1" s="1"/>
  <c r="P34" i="1"/>
  <c r="R34" i="1" s="1"/>
  <c r="P33" i="1"/>
  <c r="R33" i="1" s="1"/>
  <c r="P32" i="1"/>
  <c r="R32" i="1" s="1"/>
  <c r="P31" i="1"/>
  <c r="R31" i="1" s="1"/>
  <c r="P30" i="1"/>
  <c r="R30" i="1" s="1"/>
  <c r="P29" i="1"/>
  <c r="R29" i="1" s="1"/>
  <c r="P28" i="1"/>
  <c r="R28" i="1" s="1"/>
  <c r="P27" i="1"/>
  <c r="R27" i="1" s="1"/>
  <c r="P26" i="1"/>
  <c r="R26" i="1" s="1"/>
  <c r="P25" i="1"/>
  <c r="R25" i="1" s="1"/>
  <c r="P24" i="1"/>
  <c r="R24" i="1" s="1"/>
  <c r="P23" i="1"/>
  <c r="R23" i="1" s="1"/>
  <c r="P22" i="1"/>
  <c r="R22" i="1" s="1"/>
  <c r="P21" i="1"/>
  <c r="R21" i="1" s="1"/>
  <c r="P20" i="1"/>
  <c r="R20" i="1" s="1"/>
  <c r="P19" i="1"/>
  <c r="R19" i="1" s="1"/>
  <c r="P18" i="1"/>
  <c r="R18" i="1" s="1"/>
  <c r="P17" i="1"/>
  <c r="R17" i="1" s="1"/>
  <c r="P16" i="1"/>
  <c r="R16" i="1" s="1"/>
  <c r="P15" i="1"/>
  <c r="R15" i="1" s="1"/>
  <c r="P14" i="1"/>
  <c r="R14" i="1" s="1"/>
  <c r="P13" i="1"/>
  <c r="P12" i="1"/>
  <c r="P11" i="1"/>
  <c r="P10" i="1"/>
  <c r="P9" i="1"/>
  <c r="P8" i="1"/>
  <c r="R8" i="1" l="1"/>
  <c r="S8" i="1" s="1"/>
  <c r="U8" i="1" s="1"/>
  <c r="R9" i="1"/>
  <c r="S9" i="1" s="1"/>
  <c r="U9" i="1" s="1"/>
  <c r="R10" i="1"/>
  <c r="S10" i="1" s="1"/>
  <c r="U10" i="1" s="1"/>
  <c r="R11" i="1"/>
  <c r="S11" i="1" s="1"/>
  <c r="U11" i="1" s="1"/>
  <c r="R12" i="1"/>
  <c r="S12" i="1" s="1"/>
  <c r="U12" i="1" s="1"/>
  <c r="R13" i="1"/>
  <c r="S13" i="1" s="1"/>
  <c r="U13" i="1" s="1"/>
  <c r="S14" i="1"/>
  <c r="U14" i="1" s="1"/>
  <c r="S15" i="1"/>
  <c r="U15" i="1" s="1"/>
  <c r="S16" i="1"/>
  <c r="U16" i="1" s="1"/>
  <c r="S17" i="1"/>
  <c r="U17" i="1" s="1"/>
  <c r="S18" i="1"/>
  <c r="U18" i="1" s="1"/>
  <c r="S19" i="1"/>
  <c r="U19" i="1" s="1"/>
  <c r="S20" i="1"/>
  <c r="U20" i="1" s="1"/>
  <c r="S21" i="1"/>
  <c r="U21" i="1" s="1"/>
  <c r="S22" i="1"/>
  <c r="U22" i="1" s="1"/>
  <c r="S23" i="1"/>
  <c r="U23" i="1" s="1"/>
  <c r="S24" i="1"/>
  <c r="U24" i="1" s="1"/>
  <c r="S25" i="1"/>
  <c r="U25" i="1" s="1"/>
  <c r="S26" i="1"/>
  <c r="U26" i="1" s="1"/>
  <c r="S27" i="1"/>
  <c r="U27" i="1" s="1"/>
  <c r="S28" i="1"/>
  <c r="U28" i="1" s="1"/>
  <c r="S29" i="1"/>
  <c r="U29" i="1" s="1"/>
  <c r="S30" i="1"/>
  <c r="U30" i="1" s="1"/>
  <c r="S31" i="1"/>
  <c r="U31" i="1" s="1"/>
  <c r="S32" i="1"/>
  <c r="U32" i="1" s="1"/>
  <c r="S33" i="1"/>
  <c r="U33" i="1" s="1"/>
  <c r="S34" i="1"/>
  <c r="U34" i="1" s="1"/>
  <c r="S35" i="1"/>
  <c r="U35" i="1" s="1"/>
  <c r="S36" i="1"/>
  <c r="U36" i="1" s="1"/>
  <c r="S37" i="1"/>
  <c r="U37" i="1" s="1"/>
  <c r="S38" i="1"/>
  <c r="U38" i="1" s="1"/>
  <c r="S39" i="1"/>
  <c r="U39" i="1" s="1"/>
  <c r="S40" i="1"/>
  <c r="U40" i="1" s="1"/>
  <c r="S41" i="1"/>
  <c r="U41" i="1" s="1"/>
  <c r="S42" i="1"/>
  <c r="U42" i="1" s="1"/>
  <c r="S43" i="1"/>
  <c r="U43" i="1" s="1"/>
  <c r="S44" i="1"/>
  <c r="U44" i="1" s="1"/>
  <c r="S45" i="1"/>
  <c r="U45" i="1" s="1"/>
  <c r="S46" i="1"/>
  <c r="U46" i="1" s="1"/>
  <c r="S47" i="1"/>
  <c r="U47" i="1" s="1"/>
  <c r="S48" i="1"/>
  <c r="U48" i="1" s="1"/>
  <c r="S49" i="1"/>
  <c r="U49" i="1" s="1"/>
  <c r="S50" i="1"/>
  <c r="U50" i="1" s="1"/>
  <c r="S51" i="1"/>
  <c r="U51" i="1" s="1"/>
  <c r="S52" i="1"/>
  <c r="U52" i="1" s="1"/>
  <c r="S53" i="1"/>
  <c r="U53" i="1" s="1"/>
  <c r="S54" i="1"/>
  <c r="U54" i="1" s="1"/>
  <c r="S55" i="1"/>
  <c r="U55" i="1" s="1"/>
</calcChain>
</file>

<file path=xl/sharedStrings.xml><?xml version="1.0" encoding="utf-8"?>
<sst xmlns="http://schemas.openxmlformats.org/spreadsheetml/2006/main" count="546" uniqueCount="175">
  <si>
    <t>TRƯỜNG ĐẠI HỌC KINH TẾ</t>
  </si>
  <si>
    <t>Mã sinh viên</t>
  </si>
  <si>
    <t>Họ tên</t>
  </si>
  <si>
    <t>Ngày sinh</t>
  </si>
  <si>
    <t>Lớp</t>
  </si>
  <si>
    <t>Lớp môn học</t>
  </si>
  <si>
    <t>Mã MH</t>
  </si>
  <si>
    <t>Tên môn học</t>
  </si>
  <si>
    <t>Số TC</t>
  </si>
  <si>
    <t>Khối KT</t>
  </si>
  <si>
    <t>Hệ ĐT</t>
  </si>
  <si>
    <t>Nhóm</t>
  </si>
  <si>
    <t>Lần học</t>
  </si>
  <si>
    <t>Đối tượng</t>
  </si>
  <si>
    <t>Chương trình</t>
  </si>
  <si>
    <t>Định mức</t>
  </si>
  <si>
    <t>Học phí</t>
  </si>
  <si>
    <t>Miễn (%)</t>
  </si>
  <si>
    <t>Miễn / giảm</t>
  </si>
  <si>
    <t>Học phí phải nộp</t>
  </si>
  <si>
    <t>Số tiền</t>
  </si>
  <si>
    <t>Chênh lệch</t>
  </si>
  <si>
    <t>KHÓA QH-2016-E</t>
  </si>
  <si>
    <t>16050801</t>
  </si>
  <si>
    <t>Chu Minh Quang</t>
  </si>
  <si>
    <t>10/16/1998</t>
  </si>
  <si>
    <t>QH-2016-E KTQT-CLC (TT 23)</t>
  </si>
  <si>
    <t>PES1030 TN</t>
  </si>
  <si>
    <t>PES1030</t>
  </si>
  <si>
    <t>Bóng bàn</t>
  </si>
  <si>
    <t>CLC</t>
  </si>
  <si>
    <t>Học lần đầu</t>
  </si>
  <si>
    <t>SVVN</t>
  </si>
  <si>
    <t>16052350</t>
  </si>
  <si>
    <t>Bùi Nguyệt Hoa</t>
  </si>
  <si>
    <t>01/29/1998</t>
  </si>
  <si>
    <t>MAT1101 2</t>
  </si>
  <si>
    <t>MAT1101</t>
  </si>
  <si>
    <t>Xác suất thống kê</t>
  </si>
  <si>
    <t>KTTLV</t>
  </si>
  <si>
    <t>Học lại</t>
  </si>
  <si>
    <t>16052344</t>
  </si>
  <si>
    <t>Nguyễn Kim Chi</t>
  </si>
  <si>
    <t>01/24/1998</t>
  </si>
  <si>
    <t>16052354</t>
  </si>
  <si>
    <t>Nguyễn Thị Hương</t>
  </si>
  <si>
    <t>08/12/1996</t>
  </si>
  <si>
    <t>16052371</t>
  </si>
  <si>
    <t>Nguyễn Anh Trung</t>
  </si>
  <si>
    <t>01/31/1998</t>
  </si>
  <si>
    <t>16052365</t>
  </si>
  <si>
    <t>Nguyễn Thị Thanh Phương</t>
  </si>
  <si>
    <t>03/06/1998</t>
  </si>
  <si>
    <t>THL1057 4</t>
  </si>
  <si>
    <t>THL1057</t>
  </si>
  <si>
    <t>Nhà nước và pháp luật đại cương</t>
  </si>
  <si>
    <t>KTTKN</t>
  </si>
  <si>
    <t>16050780</t>
  </si>
  <si>
    <t>Trần Thị Hà My</t>
  </si>
  <si>
    <t>04/07/1998</t>
  </si>
  <si>
    <t>16050788</t>
  </si>
  <si>
    <t>Bùi Giang Nhi</t>
  </si>
  <si>
    <t>08/17/1998</t>
  </si>
  <si>
    <t>16050765</t>
  </si>
  <si>
    <t>Đỗ Thị Linh Linh</t>
  </si>
  <si>
    <t>02/01/1998</t>
  </si>
  <si>
    <t>16052351</t>
  </si>
  <si>
    <t>Nguyễn Thu Hồng</t>
  </si>
  <si>
    <t>07/22/1998</t>
  </si>
  <si>
    <t>Học cải thiện</t>
  </si>
  <si>
    <t>16052347</t>
  </si>
  <si>
    <t>Nguyễn Thị Hương Giang</t>
  </si>
  <si>
    <t>06/01/1998</t>
  </si>
  <si>
    <t>MAT1101 3</t>
  </si>
  <si>
    <t>16052369</t>
  </si>
  <si>
    <t>Đỗ Minh Trang</t>
  </si>
  <si>
    <t>09/13/1998</t>
  </si>
  <si>
    <t>16050794</t>
  </si>
  <si>
    <t>Trịnh Phong</t>
  </si>
  <si>
    <t>09/29/1998</t>
  </si>
  <si>
    <t>16050838</t>
  </si>
  <si>
    <t>Trần Thẩm Tuấn</t>
  </si>
  <si>
    <t>11/25/1998</t>
  </si>
  <si>
    <t>16052356</t>
  </si>
  <si>
    <t>Vũ Duy Khánh</t>
  </si>
  <si>
    <t>01/19/1998</t>
  </si>
  <si>
    <t>16052363</t>
  </si>
  <si>
    <t>Đào Thị Hồng Nhung</t>
  </si>
  <si>
    <t>02/21/1998</t>
  </si>
  <si>
    <t>16052376</t>
  </si>
  <si>
    <t>Lê Khánh Tường Vân</t>
  </si>
  <si>
    <t>11/17/1998</t>
  </si>
  <si>
    <t>16050688</t>
  </si>
  <si>
    <t>Vũ Kim Anh</t>
  </si>
  <si>
    <t>01/02/1998</t>
  </si>
  <si>
    <t>16050704</t>
  </si>
  <si>
    <t>Vương Trung Ân</t>
  </si>
  <si>
    <t>06/30/1998</t>
  </si>
  <si>
    <t>16050768</t>
  </si>
  <si>
    <t>Vũ Thị Phương Linh</t>
  </si>
  <si>
    <t>10/05/1998</t>
  </si>
  <si>
    <t>16050782</t>
  </si>
  <si>
    <t>Bùi Bích Ngọc</t>
  </si>
  <si>
    <t>16050850</t>
  </si>
  <si>
    <t>Nguyễn Khánh Vy</t>
  </si>
  <si>
    <t>01/06/1998</t>
  </si>
  <si>
    <t>16051123</t>
  </si>
  <si>
    <t>Nguyễn  Thị Phương Thảo</t>
  </si>
  <si>
    <t>10/28/1998</t>
  </si>
  <si>
    <t>QH-2016-E QTKD-CLC (TT 23)</t>
  </si>
  <si>
    <t>16051103</t>
  </si>
  <si>
    <t>Đỗ  Đăng Tùng Nhật</t>
  </si>
  <si>
    <t>08/15/1998</t>
  </si>
  <si>
    <t>16052331</t>
  </si>
  <si>
    <t>Vũ  Trung Anh</t>
  </si>
  <si>
    <t>08/05/1998</t>
  </si>
  <si>
    <t>16051049</t>
  </si>
  <si>
    <t>Nguyễn  Thục Hiền</t>
  </si>
  <si>
    <t>11/07/1998</t>
  </si>
  <si>
    <t>16051065</t>
  </si>
  <si>
    <t>Vũ  Thị Tú Lệ</t>
  </si>
  <si>
    <t>08/25/1998</t>
  </si>
  <si>
    <t>16051089</t>
  </si>
  <si>
    <t>Lê  Thị Mai</t>
  </si>
  <si>
    <t>02/18/1998</t>
  </si>
  <si>
    <t>16051093</t>
  </si>
  <si>
    <t>Đào  Phương Minh</t>
  </si>
  <si>
    <t>11/26/1998</t>
  </si>
  <si>
    <t>16051105</t>
  </si>
  <si>
    <t>Nguyễn  Hồng Nhung</t>
  </si>
  <si>
    <t>03/09/1998</t>
  </si>
  <si>
    <t>16051124</t>
  </si>
  <si>
    <t>Vũ  Thị Phương Thảo</t>
  </si>
  <si>
    <t>05/22/1998</t>
  </si>
  <si>
    <t>16051125</t>
  </si>
  <si>
    <t>Nguyễn  Thanh Thảo</t>
  </si>
  <si>
    <t>07/11/1998</t>
  </si>
  <si>
    <t>16051150</t>
  </si>
  <si>
    <t>Đông  Quang Vinh</t>
  </si>
  <si>
    <t>16051141</t>
  </si>
  <si>
    <t>Nguyễn  Thu Trang</t>
  </si>
  <si>
    <t>11/27/1998</t>
  </si>
  <si>
    <t>16051145</t>
  </si>
  <si>
    <t>Nguyễn  Cẩm Tú</t>
  </si>
  <si>
    <t>16052332</t>
  </si>
  <si>
    <t>Đinh  Bảo Duy</t>
  </si>
  <si>
    <t>03/26/1998</t>
  </si>
  <si>
    <t>16052334</t>
  </si>
  <si>
    <t>Nguyễn  Thị Huyền</t>
  </si>
  <si>
    <t>02/12/1998</t>
  </si>
  <si>
    <t>16051024</t>
  </si>
  <si>
    <t>Nguyễn  Thị Linh Chi</t>
  </si>
  <si>
    <t>11/12/1997</t>
  </si>
  <si>
    <t>16051033</t>
  </si>
  <si>
    <t>Dương  Thị Hương Giang</t>
  </si>
  <si>
    <t>07/01/1998</t>
  </si>
  <si>
    <t>16051039</t>
  </si>
  <si>
    <t>Nguyễn  Thu Hà</t>
  </si>
  <si>
    <t>16051059</t>
  </si>
  <si>
    <t>Nguyễn  Thanh Huyền</t>
  </si>
  <si>
    <t>09/04/1998</t>
  </si>
  <si>
    <t>16051061</t>
  </si>
  <si>
    <t>Hoàng  Thị Huyền</t>
  </si>
  <si>
    <t>04/24/1998</t>
  </si>
  <si>
    <t>16051115</t>
  </si>
  <si>
    <t>Nguyễn  Thái Sơn</t>
  </si>
  <si>
    <t>04/30/1998</t>
  </si>
  <si>
    <t>16052337</t>
  </si>
  <si>
    <t>Hoàng  Thu Trang</t>
  </si>
  <si>
    <t>11/21/1998</t>
  </si>
  <si>
    <t>16052338</t>
  </si>
  <si>
    <t>Nguyễn  Đức Tùng</t>
  </si>
  <si>
    <t>05/25/1998</t>
  </si>
  <si>
    <t>PHỤ LỤC: DANH SÁCH CHI TIẾT THU HỌC PHÍ HỌC KỲ I NĂM HỌC 2017-2018</t>
  </si>
  <si>
    <t>(Kèm theo thông báo số 2915/TB-ĐHKT ngày 01/11/2017)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</si>
</sst>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-"/>
  </numFmts>
  <fonts count="7" x14ac:knownFonts="1">
    <font>
      <sz val="10"/>
      <name val="Arial"/>
    </font>
    <font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9"/>
      <color indexed="63"/>
      <name val="Times New Roman"/>
      <charset val="1"/>
    </font>
    <font>
      <sz val="9"/>
      <color indexed="63"/>
      <name val="Times New Roman"/>
      <family val="1"/>
    </font>
    <font>
      <sz val="9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3" fontId="4" fillId="2" borderId="1" xfId="0" applyNumberFormat="1" applyFont="1" applyFill="1" applyBorder="1" applyAlignment="1" applyProtection="1">
      <alignment horizontal="center" vertical="center" wrapText="1" shrinkToFit="1"/>
    </xf>
    <xf numFmtId="3" fontId="4" fillId="2" borderId="2" xfId="0" applyNumberFormat="1" applyFont="1" applyFill="1" applyBorder="1" applyAlignment="1" applyProtection="1">
      <alignment horizontal="center" vertical="center" wrapText="1" shrinkToFit="1"/>
    </xf>
    <xf numFmtId="0" fontId="6" fillId="3" borderId="1" xfId="0" applyNumberFormat="1" applyFont="1" applyFill="1" applyBorder="1" applyAlignment="1" applyProtection="1">
      <alignment horizontal="right" vertical="center" wrapText="1" shrinkToFit="1"/>
    </xf>
    <xf numFmtId="49" fontId="6" fillId="3" borderId="1" xfId="0" applyNumberFormat="1" applyFont="1" applyFill="1" applyBorder="1" applyAlignment="1" applyProtection="1">
      <alignment horizontal="left" vertical="center" wrapText="1" shrinkToFit="1"/>
    </xf>
    <xf numFmtId="0" fontId="6" fillId="3" borderId="1" xfId="0" applyNumberFormat="1" applyFont="1" applyFill="1" applyBorder="1" applyAlignment="1" applyProtection="1">
      <alignment horizontal="left" vertical="center" wrapText="1" shrinkToFit="1"/>
    </xf>
    <xf numFmtId="3" fontId="6" fillId="3" borderId="1" xfId="0" applyNumberFormat="1" applyFont="1" applyFill="1" applyBorder="1" applyAlignment="1" applyProtection="1">
      <alignment horizontal="right" vertical="center" wrapText="1" shrinkToFit="1"/>
    </xf>
    <xf numFmtId="164" fontId="6" fillId="3" borderId="1" xfId="0" applyNumberFormat="1" applyFont="1" applyFill="1" applyBorder="1" applyAlignment="1" applyProtection="1">
      <alignment horizontal="right" vertical="center" wrapText="1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3" xfId="0" applyNumberFormat="1" applyFont="1" applyFill="1" applyBorder="1" applyAlignment="1" applyProtection="1">
      <alignment horizontal="left" vertical="center" wrapText="1" shrinkToFit="1"/>
    </xf>
    <xf numFmtId="0" fontId="5" fillId="2" borderId="4" xfId="0" applyNumberFormat="1" applyFont="1" applyFill="1" applyBorder="1" applyAlignment="1" applyProtection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showGridLines="0" tabSelected="1" zoomScaleNormal="100" workbookViewId="0">
      <selection activeCell="D8" sqref="D8"/>
    </sheetView>
  </sheetViews>
  <sheetFormatPr defaultRowHeight="12.75" x14ac:dyDescent="0.2"/>
  <cols>
    <col min="1" max="1" width="8.42578125" customWidth="1"/>
    <col min="2" max="2" width="19.85546875" customWidth="1"/>
    <col min="3" max="3" width="9.85546875" customWidth="1"/>
    <col min="4" max="4" width="25.42578125" customWidth="1"/>
    <col min="5" max="5" width="23.140625" hidden="1" customWidth="1"/>
    <col min="6" max="6" width="13.28515625" hidden="1" customWidth="1"/>
    <col min="7" max="7" width="40.140625" customWidth="1"/>
    <col min="8" max="8" width="5.7109375" customWidth="1"/>
    <col min="9" max="9" width="8.5703125" hidden="1" customWidth="1"/>
    <col min="10" max="10" width="6.140625" hidden="1" customWidth="1"/>
    <col min="11" max="11" width="5.5703125" hidden="1" customWidth="1"/>
    <col min="12" max="12" width="10.28515625" customWidth="1"/>
    <col min="13" max="13" width="8.5703125" hidden="1" customWidth="1"/>
    <col min="14" max="14" width="10.85546875" hidden="1" customWidth="1"/>
    <col min="15" max="15" width="8.42578125" hidden="1" customWidth="1"/>
    <col min="16" max="16" width="8.140625" style="2" customWidth="1"/>
    <col min="17" max="17" width="8.140625" hidden="1" customWidth="1"/>
    <col min="18" max="18" width="7.140625" style="2" customWidth="1"/>
    <col min="19" max="19" width="8.7109375" style="2" customWidth="1"/>
    <col min="20" max="20" width="14.7109375" hidden="1" customWidth="1"/>
    <col min="21" max="21" width="9.140625" style="2" hidden="1" customWidth="1"/>
  </cols>
  <sheetData>
    <row r="1" spans="1:21" ht="15" x14ac:dyDescent="0.2">
      <c r="A1" s="1" t="s">
        <v>0</v>
      </c>
    </row>
    <row r="3" spans="1:21" ht="17.25" customHeight="1" x14ac:dyDescent="0.25">
      <c r="A3" s="11" t="s">
        <v>173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1" x14ac:dyDescent="0.2">
      <c r="A4" s="12" t="s">
        <v>174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21" ht="29.25" customHeight="1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4" t="s">
        <v>16</v>
      </c>
      <c r="Q6" s="3" t="s">
        <v>17</v>
      </c>
      <c r="R6" s="4" t="s">
        <v>18</v>
      </c>
      <c r="S6" s="4" t="s">
        <v>19</v>
      </c>
      <c r="T6" s="3" t="s">
        <v>20</v>
      </c>
      <c r="U6" s="5" t="s">
        <v>21</v>
      </c>
    </row>
    <row r="7" spans="1:21" ht="14.45" customHeight="1" x14ac:dyDescent="0.2">
      <c r="A7" s="13" t="s">
        <v>22</v>
      </c>
      <c r="B7" s="1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3"/>
      <c r="R7" s="4"/>
      <c r="S7" s="4"/>
      <c r="T7" s="6"/>
    </row>
    <row r="8" spans="1:21" ht="20.100000000000001" customHeight="1" x14ac:dyDescent="0.2">
      <c r="A8" s="7" t="s">
        <v>23</v>
      </c>
      <c r="B8" s="7" t="s">
        <v>24</v>
      </c>
      <c r="C8" s="7" t="s">
        <v>25</v>
      </c>
      <c r="D8" s="7" t="s">
        <v>26</v>
      </c>
      <c r="E8" s="7" t="s">
        <v>27</v>
      </c>
      <c r="F8" s="7" t="s">
        <v>28</v>
      </c>
      <c r="G8" s="7" t="s">
        <v>29</v>
      </c>
      <c r="H8" s="6">
        <v>1</v>
      </c>
      <c r="I8" s="8"/>
      <c r="J8" s="7" t="s">
        <v>30</v>
      </c>
      <c r="K8" s="7"/>
      <c r="L8" s="7" t="s">
        <v>31</v>
      </c>
      <c r="M8" s="7" t="s">
        <v>32</v>
      </c>
      <c r="N8" s="6">
        <v>1</v>
      </c>
      <c r="O8" s="6">
        <v>345000</v>
      </c>
      <c r="P8" s="9">
        <f t="shared" ref="P8:P55" si="0">+O8*H8</f>
        <v>345000</v>
      </c>
      <c r="Q8" s="6">
        <v>0</v>
      </c>
      <c r="R8" s="10">
        <f t="shared" ref="R8:R55" si="1">+Q8*P8/100</f>
        <v>0</v>
      </c>
      <c r="S8" s="9">
        <f t="shared" ref="S8:S55" si="2">+P8-R8</f>
        <v>345000</v>
      </c>
      <c r="T8" s="6">
        <v>345000</v>
      </c>
      <c r="U8" s="2">
        <f t="shared" ref="U8:U55" si="3">+S8-T8</f>
        <v>0</v>
      </c>
    </row>
    <row r="9" spans="1:21" ht="20.100000000000001" customHeight="1" x14ac:dyDescent="0.2">
      <c r="A9" s="7" t="s">
        <v>33</v>
      </c>
      <c r="B9" s="7" t="s">
        <v>34</v>
      </c>
      <c r="C9" s="7" t="s">
        <v>35</v>
      </c>
      <c r="D9" s="7" t="s">
        <v>26</v>
      </c>
      <c r="E9" s="7" t="s">
        <v>36</v>
      </c>
      <c r="F9" s="7" t="s">
        <v>37</v>
      </c>
      <c r="G9" s="7" t="s">
        <v>38</v>
      </c>
      <c r="H9" s="6">
        <v>3</v>
      </c>
      <c r="I9" s="7" t="s">
        <v>39</v>
      </c>
      <c r="J9" s="7" t="s">
        <v>30</v>
      </c>
      <c r="K9" s="7"/>
      <c r="L9" s="7" t="s">
        <v>40</v>
      </c>
      <c r="M9" s="7" t="s">
        <v>32</v>
      </c>
      <c r="N9" s="6">
        <v>1</v>
      </c>
      <c r="O9" s="6">
        <v>345000</v>
      </c>
      <c r="P9" s="9">
        <f t="shared" si="0"/>
        <v>1035000</v>
      </c>
      <c r="Q9" s="6">
        <v>0</v>
      </c>
      <c r="R9" s="10">
        <f t="shared" si="1"/>
        <v>0</v>
      </c>
      <c r="S9" s="9">
        <f t="shared" si="2"/>
        <v>1035000</v>
      </c>
      <c r="T9" s="6">
        <v>1035000</v>
      </c>
      <c r="U9" s="2">
        <f t="shared" si="3"/>
        <v>0</v>
      </c>
    </row>
    <row r="10" spans="1:21" ht="20.100000000000001" customHeight="1" x14ac:dyDescent="0.2">
      <c r="A10" s="7" t="s">
        <v>41</v>
      </c>
      <c r="B10" s="7" t="s">
        <v>42</v>
      </c>
      <c r="C10" s="7" t="s">
        <v>43</v>
      </c>
      <c r="D10" s="7" t="s">
        <v>26</v>
      </c>
      <c r="E10" s="7" t="s">
        <v>36</v>
      </c>
      <c r="F10" s="7" t="s">
        <v>37</v>
      </c>
      <c r="G10" s="7" t="s">
        <v>38</v>
      </c>
      <c r="H10" s="6">
        <v>3</v>
      </c>
      <c r="I10" s="7" t="s">
        <v>39</v>
      </c>
      <c r="J10" s="7" t="s">
        <v>30</v>
      </c>
      <c r="K10" s="7"/>
      <c r="L10" s="7" t="s">
        <v>40</v>
      </c>
      <c r="M10" s="7" t="s">
        <v>32</v>
      </c>
      <c r="N10" s="6">
        <v>1</v>
      </c>
      <c r="O10" s="6">
        <v>345000</v>
      </c>
      <c r="P10" s="9">
        <f t="shared" si="0"/>
        <v>1035000</v>
      </c>
      <c r="Q10" s="6">
        <v>0</v>
      </c>
      <c r="R10" s="10">
        <f t="shared" si="1"/>
        <v>0</v>
      </c>
      <c r="S10" s="9">
        <f t="shared" si="2"/>
        <v>1035000</v>
      </c>
      <c r="T10" s="6">
        <v>1035000</v>
      </c>
      <c r="U10" s="2">
        <f t="shared" si="3"/>
        <v>0</v>
      </c>
    </row>
    <row r="11" spans="1:21" ht="20.100000000000001" customHeight="1" x14ac:dyDescent="0.2">
      <c r="A11" s="7" t="s">
        <v>44</v>
      </c>
      <c r="B11" s="7" t="s">
        <v>45</v>
      </c>
      <c r="C11" s="7" t="s">
        <v>46</v>
      </c>
      <c r="D11" s="7" t="s">
        <v>26</v>
      </c>
      <c r="E11" s="7" t="s">
        <v>36</v>
      </c>
      <c r="F11" s="7" t="s">
        <v>37</v>
      </c>
      <c r="G11" s="7" t="s">
        <v>38</v>
      </c>
      <c r="H11" s="6">
        <v>3</v>
      </c>
      <c r="I11" s="7" t="s">
        <v>39</v>
      </c>
      <c r="J11" s="7" t="s">
        <v>30</v>
      </c>
      <c r="K11" s="7"/>
      <c r="L11" s="7" t="s">
        <v>40</v>
      </c>
      <c r="M11" s="7" t="s">
        <v>32</v>
      </c>
      <c r="N11" s="6">
        <v>1</v>
      </c>
      <c r="O11" s="6">
        <v>345000</v>
      </c>
      <c r="P11" s="9">
        <f t="shared" si="0"/>
        <v>1035000</v>
      </c>
      <c r="Q11" s="6">
        <v>0</v>
      </c>
      <c r="R11" s="10">
        <f t="shared" si="1"/>
        <v>0</v>
      </c>
      <c r="S11" s="9">
        <f t="shared" si="2"/>
        <v>1035000</v>
      </c>
      <c r="T11" s="6">
        <v>1035000</v>
      </c>
      <c r="U11" s="2">
        <f t="shared" si="3"/>
        <v>0</v>
      </c>
    </row>
    <row r="12" spans="1:21" ht="20.100000000000001" customHeight="1" x14ac:dyDescent="0.2">
      <c r="A12" s="7" t="s">
        <v>47</v>
      </c>
      <c r="B12" s="7" t="s">
        <v>48</v>
      </c>
      <c r="C12" s="7" t="s">
        <v>49</v>
      </c>
      <c r="D12" s="7" t="s">
        <v>26</v>
      </c>
      <c r="E12" s="7" t="s">
        <v>36</v>
      </c>
      <c r="F12" s="7" t="s">
        <v>37</v>
      </c>
      <c r="G12" s="7" t="s">
        <v>38</v>
      </c>
      <c r="H12" s="6">
        <v>3</v>
      </c>
      <c r="I12" s="7" t="s">
        <v>39</v>
      </c>
      <c r="J12" s="7" t="s">
        <v>30</v>
      </c>
      <c r="K12" s="7"/>
      <c r="L12" s="7" t="s">
        <v>40</v>
      </c>
      <c r="M12" s="7" t="s">
        <v>32</v>
      </c>
      <c r="N12" s="6">
        <v>1</v>
      </c>
      <c r="O12" s="6">
        <v>345000</v>
      </c>
      <c r="P12" s="9">
        <f t="shared" si="0"/>
        <v>1035000</v>
      </c>
      <c r="Q12" s="6">
        <v>0</v>
      </c>
      <c r="R12" s="10">
        <f t="shared" si="1"/>
        <v>0</v>
      </c>
      <c r="S12" s="9">
        <f t="shared" si="2"/>
        <v>1035000</v>
      </c>
      <c r="T12" s="6">
        <v>1035000</v>
      </c>
      <c r="U12" s="2">
        <f t="shared" si="3"/>
        <v>0</v>
      </c>
    </row>
    <row r="13" spans="1:21" ht="20.100000000000001" customHeight="1" x14ac:dyDescent="0.2">
      <c r="A13" s="7" t="s">
        <v>50</v>
      </c>
      <c r="B13" s="7" t="s">
        <v>51</v>
      </c>
      <c r="C13" s="7" t="s">
        <v>52</v>
      </c>
      <c r="D13" s="7" t="s">
        <v>26</v>
      </c>
      <c r="E13" s="7" t="s">
        <v>53</v>
      </c>
      <c r="F13" s="7" t="s">
        <v>54</v>
      </c>
      <c r="G13" s="7" t="s">
        <v>55</v>
      </c>
      <c r="H13" s="6">
        <v>2</v>
      </c>
      <c r="I13" s="7" t="s">
        <v>56</v>
      </c>
      <c r="J13" s="7" t="s">
        <v>30</v>
      </c>
      <c r="K13" s="7"/>
      <c r="L13" s="7" t="s">
        <v>40</v>
      </c>
      <c r="M13" s="7" t="s">
        <v>32</v>
      </c>
      <c r="N13" s="6">
        <v>1</v>
      </c>
      <c r="O13" s="6">
        <v>1070000</v>
      </c>
      <c r="P13" s="9">
        <f t="shared" si="0"/>
        <v>2140000</v>
      </c>
      <c r="Q13" s="6">
        <v>0</v>
      </c>
      <c r="R13" s="10">
        <f t="shared" si="1"/>
        <v>0</v>
      </c>
      <c r="S13" s="9">
        <f t="shared" si="2"/>
        <v>2140000</v>
      </c>
      <c r="T13" s="6">
        <v>2140000</v>
      </c>
      <c r="U13" s="2">
        <f t="shared" si="3"/>
        <v>0</v>
      </c>
    </row>
    <row r="14" spans="1:21" ht="20.100000000000001" customHeight="1" x14ac:dyDescent="0.2">
      <c r="A14" s="7" t="s">
        <v>57</v>
      </c>
      <c r="B14" s="7" t="s">
        <v>58</v>
      </c>
      <c r="C14" s="7" t="s">
        <v>59</v>
      </c>
      <c r="D14" s="7" t="s">
        <v>26</v>
      </c>
      <c r="E14" s="7" t="s">
        <v>27</v>
      </c>
      <c r="F14" s="7" t="s">
        <v>28</v>
      </c>
      <c r="G14" s="7" t="s">
        <v>29</v>
      </c>
      <c r="H14" s="6">
        <v>1</v>
      </c>
      <c r="I14" s="8"/>
      <c r="J14" s="7" t="s">
        <v>30</v>
      </c>
      <c r="K14" s="7"/>
      <c r="L14" s="7" t="s">
        <v>31</v>
      </c>
      <c r="M14" s="7" t="s">
        <v>32</v>
      </c>
      <c r="N14" s="6">
        <v>1</v>
      </c>
      <c r="O14" s="6">
        <v>345000</v>
      </c>
      <c r="P14" s="9">
        <f t="shared" si="0"/>
        <v>345000</v>
      </c>
      <c r="Q14" s="6">
        <v>0</v>
      </c>
      <c r="R14" s="10">
        <f t="shared" si="1"/>
        <v>0</v>
      </c>
      <c r="S14" s="9">
        <f t="shared" si="2"/>
        <v>345000</v>
      </c>
      <c r="T14" s="6">
        <v>345000</v>
      </c>
      <c r="U14" s="2">
        <f t="shared" si="3"/>
        <v>0</v>
      </c>
    </row>
    <row r="15" spans="1:21" ht="20.100000000000001" customHeight="1" x14ac:dyDescent="0.2">
      <c r="A15" s="7" t="s">
        <v>47</v>
      </c>
      <c r="B15" s="7" t="s">
        <v>48</v>
      </c>
      <c r="C15" s="7" t="s">
        <v>49</v>
      </c>
      <c r="D15" s="7" t="s">
        <v>26</v>
      </c>
      <c r="E15" s="7" t="s">
        <v>27</v>
      </c>
      <c r="F15" s="7" t="s">
        <v>28</v>
      </c>
      <c r="G15" s="7" t="s">
        <v>29</v>
      </c>
      <c r="H15" s="6">
        <v>1</v>
      </c>
      <c r="I15" s="8"/>
      <c r="J15" s="7" t="s">
        <v>30</v>
      </c>
      <c r="K15" s="7"/>
      <c r="L15" s="7" t="s">
        <v>31</v>
      </c>
      <c r="M15" s="7" t="s">
        <v>32</v>
      </c>
      <c r="N15" s="6">
        <v>1</v>
      </c>
      <c r="O15" s="6">
        <v>345000</v>
      </c>
      <c r="P15" s="9">
        <f t="shared" si="0"/>
        <v>345000</v>
      </c>
      <c r="Q15" s="6">
        <v>0</v>
      </c>
      <c r="R15" s="10">
        <f t="shared" si="1"/>
        <v>0</v>
      </c>
      <c r="S15" s="9">
        <f t="shared" si="2"/>
        <v>345000</v>
      </c>
      <c r="T15" s="6">
        <v>345000</v>
      </c>
      <c r="U15" s="2">
        <f t="shared" si="3"/>
        <v>0</v>
      </c>
    </row>
    <row r="16" spans="1:21" ht="20.100000000000001" customHeight="1" x14ac:dyDescent="0.2">
      <c r="A16" s="7" t="s">
        <v>60</v>
      </c>
      <c r="B16" s="7" t="s">
        <v>61</v>
      </c>
      <c r="C16" s="7" t="s">
        <v>62</v>
      </c>
      <c r="D16" s="7" t="s">
        <v>26</v>
      </c>
      <c r="E16" s="7" t="s">
        <v>36</v>
      </c>
      <c r="F16" s="7" t="s">
        <v>37</v>
      </c>
      <c r="G16" s="7" t="s">
        <v>38</v>
      </c>
      <c r="H16" s="6">
        <v>3</v>
      </c>
      <c r="I16" s="7" t="s">
        <v>39</v>
      </c>
      <c r="J16" s="7" t="s">
        <v>30</v>
      </c>
      <c r="K16" s="7"/>
      <c r="L16" s="7" t="s">
        <v>40</v>
      </c>
      <c r="M16" s="7" t="s">
        <v>32</v>
      </c>
      <c r="N16" s="6">
        <v>1</v>
      </c>
      <c r="O16" s="6">
        <v>345000</v>
      </c>
      <c r="P16" s="9">
        <f t="shared" si="0"/>
        <v>1035000</v>
      </c>
      <c r="Q16" s="6">
        <v>0</v>
      </c>
      <c r="R16" s="10">
        <f t="shared" si="1"/>
        <v>0</v>
      </c>
      <c r="S16" s="9">
        <f t="shared" si="2"/>
        <v>1035000</v>
      </c>
      <c r="T16" s="6">
        <v>1035000</v>
      </c>
      <c r="U16" s="2">
        <f t="shared" si="3"/>
        <v>0</v>
      </c>
    </row>
    <row r="17" spans="1:21" ht="20.100000000000001" customHeight="1" x14ac:dyDescent="0.2">
      <c r="A17" s="7" t="s">
        <v>63</v>
      </c>
      <c r="B17" s="7" t="s">
        <v>64</v>
      </c>
      <c r="C17" s="7" t="s">
        <v>65</v>
      </c>
      <c r="D17" s="7" t="s">
        <v>26</v>
      </c>
      <c r="E17" s="7" t="s">
        <v>36</v>
      </c>
      <c r="F17" s="7" t="s">
        <v>37</v>
      </c>
      <c r="G17" s="7" t="s">
        <v>38</v>
      </c>
      <c r="H17" s="6">
        <v>3</v>
      </c>
      <c r="I17" s="7" t="s">
        <v>39</v>
      </c>
      <c r="J17" s="7" t="s">
        <v>30</v>
      </c>
      <c r="K17" s="7"/>
      <c r="L17" s="7" t="s">
        <v>40</v>
      </c>
      <c r="M17" s="7" t="s">
        <v>32</v>
      </c>
      <c r="N17" s="6">
        <v>1</v>
      </c>
      <c r="O17" s="6">
        <v>345000</v>
      </c>
      <c r="P17" s="9">
        <f t="shared" si="0"/>
        <v>1035000</v>
      </c>
      <c r="Q17" s="6">
        <v>0</v>
      </c>
      <c r="R17" s="10">
        <f t="shared" si="1"/>
        <v>0</v>
      </c>
      <c r="S17" s="9">
        <f t="shared" si="2"/>
        <v>1035000</v>
      </c>
      <c r="T17" s="6">
        <v>1035000</v>
      </c>
      <c r="U17" s="2">
        <f t="shared" si="3"/>
        <v>0</v>
      </c>
    </row>
    <row r="18" spans="1:21" ht="20.100000000000001" customHeight="1" x14ac:dyDescent="0.2">
      <c r="A18" s="7" t="s">
        <v>66</v>
      </c>
      <c r="B18" s="7" t="s">
        <v>67</v>
      </c>
      <c r="C18" s="7" t="s">
        <v>68</v>
      </c>
      <c r="D18" s="7" t="s">
        <v>26</v>
      </c>
      <c r="E18" s="7" t="s">
        <v>36</v>
      </c>
      <c r="F18" s="7" t="s">
        <v>37</v>
      </c>
      <c r="G18" s="7" t="s">
        <v>38</v>
      </c>
      <c r="H18" s="6">
        <v>3</v>
      </c>
      <c r="I18" s="7" t="s">
        <v>39</v>
      </c>
      <c r="J18" s="7" t="s">
        <v>30</v>
      </c>
      <c r="K18" s="7"/>
      <c r="L18" s="7" t="s">
        <v>69</v>
      </c>
      <c r="M18" s="7" t="s">
        <v>32</v>
      </c>
      <c r="N18" s="6">
        <v>1</v>
      </c>
      <c r="O18" s="6">
        <v>345000</v>
      </c>
      <c r="P18" s="9">
        <f t="shared" si="0"/>
        <v>1035000</v>
      </c>
      <c r="Q18" s="6">
        <v>0</v>
      </c>
      <c r="R18" s="10">
        <f t="shared" si="1"/>
        <v>0</v>
      </c>
      <c r="S18" s="9">
        <f t="shared" si="2"/>
        <v>1035000</v>
      </c>
      <c r="T18" s="6">
        <v>1035000</v>
      </c>
      <c r="U18" s="2">
        <f t="shared" si="3"/>
        <v>0</v>
      </c>
    </row>
    <row r="19" spans="1:21" ht="20.100000000000001" customHeight="1" x14ac:dyDescent="0.2">
      <c r="A19" s="7" t="s">
        <v>23</v>
      </c>
      <c r="B19" s="7" t="s">
        <v>24</v>
      </c>
      <c r="C19" s="7" t="s">
        <v>25</v>
      </c>
      <c r="D19" s="7" t="s">
        <v>26</v>
      </c>
      <c r="E19" s="7" t="s">
        <v>36</v>
      </c>
      <c r="F19" s="7" t="s">
        <v>37</v>
      </c>
      <c r="G19" s="7" t="s">
        <v>38</v>
      </c>
      <c r="H19" s="6">
        <v>3</v>
      </c>
      <c r="I19" s="7" t="s">
        <v>39</v>
      </c>
      <c r="J19" s="7" t="s">
        <v>30</v>
      </c>
      <c r="K19" s="7"/>
      <c r="L19" s="7" t="s">
        <v>40</v>
      </c>
      <c r="M19" s="7" t="s">
        <v>32</v>
      </c>
      <c r="N19" s="6">
        <v>1</v>
      </c>
      <c r="O19" s="6">
        <v>345000</v>
      </c>
      <c r="P19" s="9">
        <f t="shared" si="0"/>
        <v>1035000</v>
      </c>
      <c r="Q19" s="6">
        <v>0</v>
      </c>
      <c r="R19" s="10">
        <f t="shared" si="1"/>
        <v>0</v>
      </c>
      <c r="S19" s="9">
        <f t="shared" si="2"/>
        <v>1035000</v>
      </c>
      <c r="T19" s="6">
        <v>1035000</v>
      </c>
      <c r="U19" s="2">
        <f t="shared" si="3"/>
        <v>0</v>
      </c>
    </row>
    <row r="20" spans="1:21" ht="20.100000000000001" customHeight="1" x14ac:dyDescent="0.2">
      <c r="A20" s="7" t="s">
        <v>70</v>
      </c>
      <c r="B20" s="7" t="s">
        <v>71</v>
      </c>
      <c r="C20" s="7" t="s">
        <v>72</v>
      </c>
      <c r="D20" s="7" t="s">
        <v>26</v>
      </c>
      <c r="E20" s="7" t="s">
        <v>73</v>
      </c>
      <c r="F20" s="7" t="s">
        <v>37</v>
      </c>
      <c r="G20" s="7" t="s">
        <v>38</v>
      </c>
      <c r="H20" s="6">
        <v>3</v>
      </c>
      <c r="I20" s="7" t="s">
        <v>39</v>
      </c>
      <c r="J20" s="7" t="s">
        <v>30</v>
      </c>
      <c r="K20" s="7"/>
      <c r="L20" s="7" t="s">
        <v>40</v>
      </c>
      <c r="M20" s="7" t="s">
        <v>32</v>
      </c>
      <c r="N20" s="6">
        <v>1</v>
      </c>
      <c r="O20" s="6">
        <v>345000</v>
      </c>
      <c r="P20" s="9">
        <f t="shared" si="0"/>
        <v>1035000</v>
      </c>
      <c r="Q20" s="6">
        <v>0</v>
      </c>
      <c r="R20" s="10">
        <f t="shared" si="1"/>
        <v>0</v>
      </c>
      <c r="S20" s="9">
        <f t="shared" si="2"/>
        <v>1035000</v>
      </c>
      <c r="T20" s="6">
        <v>1035000</v>
      </c>
      <c r="U20" s="2">
        <f t="shared" si="3"/>
        <v>0</v>
      </c>
    </row>
    <row r="21" spans="1:21" ht="20.100000000000001" customHeight="1" x14ac:dyDescent="0.2">
      <c r="A21" s="7" t="s">
        <v>74</v>
      </c>
      <c r="B21" s="7" t="s">
        <v>75</v>
      </c>
      <c r="C21" s="7" t="s">
        <v>76</v>
      </c>
      <c r="D21" s="7" t="s">
        <v>26</v>
      </c>
      <c r="E21" s="7" t="s">
        <v>36</v>
      </c>
      <c r="F21" s="7" t="s">
        <v>37</v>
      </c>
      <c r="G21" s="7" t="s">
        <v>38</v>
      </c>
      <c r="H21" s="6">
        <v>3</v>
      </c>
      <c r="I21" s="7" t="s">
        <v>39</v>
      </c>
      <c r="J21" s="7" t="s">
        <v>30</v>
      </c>
      <c r="K21" s="7"/>
      <c r="L21" s="7" t="s">
        <v>69</v>
      </c>
      <c r="M21" s="7" t="s">
        <v>32</v>
      </c>
      <c r="N21" s="6">
        <v>1</v>
      </c>
      <c r="O21" s="6">
        <v>345000</v>
      </c>
      <c r="P21" s="9">
        <f t="shared" si="0"/>
        <v>1035000</v>
      </c>
      <c r="Q21" s="6">
        <v>0</v>
      </c>
      <c r="R21" s="10">
        <f t="shared" si="1"/>
        <v>0</v>
      </c>
      <c r="S21" s="9">
        <f t="shared" si="2"/>
        <v>1035000</v>
      </c>
      <c r="T21" s="6">
        <v>1035000</v>
      </c>
      <c r="U21" s="2">
        <f t="shared" si="3"/>
        <v>0</v>
      </c>
    </row>
    <row r="22" spans="1:21" ht="20.100000000000001" customHeight="1" x14ac:dyDescent="0.2">
      <c r="A22" s="7" t="s">
        <v>77</v>
      </c>
      <c r="B22" s="7" t="s">
        <v>78</v>
      </c>
      <c r="C22" s="7" t="s">
        <v>79</v>
      </c>
      <c r="D22" s="7" t="s">
        <v>26</v>
      </c>
      <c r="E22" s="7" t="s">
        <v>27</v>
      </c>
      <c r="F22" s="7" t="s">
        <v>28</v>
      </c>
      <c r="G22" s="7" t="s">
        <v>29</v>
      </c>
      <c r="H22" s="6">
        <v>1</v>
      </c>
      <c r="I22" s="8"/>
      <c r="J22" s="7" t="s">
        <v>30</v>
      </c>
      <c r="K22" s="7"/>
      <c r="L22" s="7" t="s">
        <v>31</v>
      </c>
      <c r="M22" s="7" t="s">
        <v>32</v>
      </c>
      <c r="N22" s="6">
        <v>1</v>
      </c>
      <c r="O22" s="6">
        <v>345000</v>
      </c>
      <c r="P22" s="9">
        <f t="shared" si="0"/>
        <v>345000</v>
      </c>
      <c r="Q22" s="6">
        <v>0</v>
      </c>
      <c r="R22" s="10">
        <f t="shared" si="1"/>
        <v>0</v>
      </c>
      <c r="S22" s="9">
        <f t="shared" si="2"/>
        <v>345000</v>
      </c>
      <c r="T22" s="6">
        <v>345000</v>
      </c>
      <c r="U22" s="2">
        <f t="shared" si="3"/>
        <v>0</v>
      </c>
    </row>
    <row r="23" spans="1:21" ht="20.100000000000001" customHeight="1" x14ac:dyDescent="0.2">
      <c r="A23" s="7" t="s">
        <v>80</v>
      </c>
      <c r="B23" s="7" t="s">
        <v>81</v>
      </c>
      <c r="C23" s="7" t="s">
        <v>82</v>
      </c>
      <c r="D23" s="7" t="s">
        <v>26</v>
      </c>
      <c r="E23" s="7" t="s">
        <v>27</v>
      </c>
      <c r="F23" s="7" t="s">
        <v>28</v>
      </c>
      <c r="G23" s="7" t="s">
        <v>29</v>
      </c>
      <c r="H23" s="6">
        <v>1</v>
      </c>
      <c r="I23" s="8"/>
      <c r="J23" s="7" t="s">
        <v>30</v>
      </c>
      <c r="K23" s="7"/>
      <c r="L23" s="7" t="s">
        <v>31</v>
      </c>
      <c r="M23" s="7" t="s">
        <v>32</v>
      </c>
      <c r="N23" s="6">
        <v>1</v>
      </c>
      <c r="O23" s="6">
        <v>345000</v>
      </c>
      <c r="P23" s="9">
        <f t="shared" si="0"/>
        <v>345000</v>
      </c>
      <c r="Q23" s="6">
        <v>0</v>
      </c>
      <c r="R23" s="10">
        <f t="shared" si="1"/>
        <v>0</v>
      </c>
      <c r="S23" s="9">
        <f t="shared" si="2"/>
        <v>345000</v>
      </c>
      <c r="T23" s="6">
        <v>345000</v>
      </c>
      <c r="U23" s="2">
        <f t="shared" si="3"/>
        <v>0</v>
      </c>
    </row>
    <row r="24" spans="1:21" ht="20.100000000000001" customHeight="1" x14ac:dyDescent="0.2">
      <c r="A24" s="7" t="s">
        <v>83</v>
      </c>
      <c r="B24" s="7" t="s">
        <v>84</v>
      </c>
      <c r="C24" s="7" t="s">
        <v>85</v>
      </c>
      <c r="D24" s="7" t="s">
        <v>26</v>
      </c>
      <c r="E24" s="7" t="s">
        <v>36</v>
      </c>
      <c r="F24" s="7" t="s">
        <v>37</v>
      </c>
      <c r="G24" s="7" t="s">
        <v>38</v>
      </c>
      <c r="H24" s="6">
        <v>3</v>
      </c>
      <c r="I24" s="7" t="s">
        <v>39</v>
      </c>
      <c r="J24" s="7" t="s">
        <v>30</v>
      </c>
      <c r="K24" s="7"/>
      <c r="L24" s="7" t="s">
        <v>40</v>
      </c>
      <c r="M24" s="7" t="s">
        <v>32</v>
      </c>
      <c r="N24" s="6">
        <v>1</v>
      </c>
      <c r="O24" s="6">
        <v>345000</v>
      </c>
      <c r="P24" s="9">
        <f t="shared" si="0"/>
        <v>1035000</v>
      </c>
      <c r="Q24" s="6">
        <v>0</v>
      </c>
      <c r="R24" s="10">
        <f t="shared" si="1"/>
        <v>0</v>
      </c>
      <c r="S24" s="9">
        <f t="shared" si="2"/>
        <v>1035000</v>
      </c>
      <c r="T24" s="6">
        <v>1035000</v>
      </c>
      <c r="U24" s="2">
        <f t="shared" si="3"/>
        <v>0</v>
      </c>
    </row>
    <row r="25" spans="1:21" ht="20.100000000000001" customHeight="1" x14ac:dyDescent="0.2">
      <c r="A25" s="7" t="s">
        <v>83</v>
      </c>
      <c r="B25" s="7" t="s">
        <v>84</v>
      </c>
      <c r="C25" s="7" t="s">
        <v>85</v>
      </c>
      <c r="D25" s="7" t="s">
        <v>26</v>
      </c>
      <c r="E25" s="7" t="s">
        <v>27</v>
      </c>
      <c r="F25" s="7" t="s">
        <v>28</v>
      </c>
      <c r="G25" s="7" t="s">
        <v>29</v>
      </c>
      <c r="H25" s="6">
        <v>1</v>
      </c>
      <c r="I25" s="8"/>
      <c r="J25" s="7" t="s">
        <v>30</v>
      </c>
      <c r="K25" s="7"/>
      <c r="L25" s="7" t="s">
        <v>31</v>
      </c>
      <c r="M25" s="7" t="s">
        <v>32</v>
      </c>
      <c r="N25" s="6">
        <v>1</v>
      </c>
      <c r="O25" s="6">
        <v>345000</v>
      </c>
      <c r="P25" s="9">
        <f t="shared" si="0"/>
        <v>345000</v>
      </c>
      <c r="Q25" s="6">
        <v>0</v>
      </c>
      <c r="R25" s="10">
        <f t="shared" si="1"/>
        <v>0</v>
      </c>
      <c r="S25" s="9">
        <f t="shared" si="2"/>
        <v>345000</v>
      </c>
      <c r="T25" s="6">
        <v>345000</v>
      </c>
      <c r="U25" s="2">
        <f t="shared" si="3"/>
        <v>0</v>
      </c>
    </row>
    <row r="26" spans="1:21" ht="20.100000000000001" customHeight="1" x14ac:dyDescent="0.2">
      <c r="A26" s="7" t="s">
        <v>86</v>
      </c>
      <c r="B26" s="7" t="s">
        <v>87</v>
      </c>
      <c r="C26" s="7" t="s">
        <v>88</v>
      </c>
      <c r="D26" s="7" t="s">
        <v>26</v>
      </c>
      <c r="E26" s="7" t="s">
        <v>36</v>
      </c>
      <c r="F26" s="7" t="s">
        <v>37</v>
      </c>
      <c r="G26" s="7" t="s">
        <v>38</v>
      </c>
      <c r="H26" s="6">
        <v>3</v>
      </c>
      <c r="I26" s="7" t="s">
        <v>39</v>
      </c>
      <c r="J26" s="7" t="s">
        <v>30</v>
      </c>
      <c r="K26" s="7"/>
      <c r="L26" s="7" t="s">
        <v>40</v>
      </c>
      <c r="M26" s="7" t="s">
        <v>32</v>
      </c>
      <c r="N26" s="6">
        <v>1</v>
      </c>
      <c r="O26" s="6">
        <v>345000</v>
      </c>
      <c r="P26" s="9">
        <f t="shared" si="0"/>
        <v>1035000</v>
      </c>
      <c r="Q26" s="6">
        <v>0</v>
      </c>
      <c r="R26" s="10">
        <f t="shared" si="1"/>
        <v>0</v>
      </c>
      <c r="S26" s="9">
        <f t="shared" si="2"/>
        <v>1035000</v>
      </c>
      <c r="T26" s="6">
        <v>1035000</v>
      </c>
      <c r="U26" s="2">
        <f t="shared" si="3"/>
        <v>0</v>
      </c>
    </row>
    <row r="27" spans="1:21" ht="20.100000000000001" customHeight="1" x14ac:dyDescent="0.2">
      <c r="A27" s="7" t="s">
        <v>89</v>
      </c>
      <c r="B27" s="7" t="s">
        <v>90</v>
      </c>
      <c r="C27" s="7" t="s">
        <v>91</v>
      </c>
      <c r="D27" s="7" t="s">
        <v>26</v>
      </c>
      <c r="E27" s="7" t="s">
        <v>53</v>
      </c>
      <c r="F27" s="7" t="s">
        <v>54</v>
      </c>
      <c r="G27" s="7" t="s">
        <v>55</v>
      </c>
      <c r="H27" s="6">
        <v>2</v>
      </c>
      <c r="I27" s="7" t="s">
        <v>56</v>
      </c>
      <c r="J27" s="7" t="s">
        <v>30</v>
      </c>
      <c r="K27" s="7"/>
      <c r="L27" s="7" t="s">
        <v>40</v>
      </c>
      <c r="M27" s="7" t="s">
        <v>32</v>
      </c>
      <c r="N27" s="6">
        <v>1</v>
      </c>
      <c r="O27" s="6">
        <v>1070000</v>
      </c>
      <c r="P27" s="9">
        <f t="shared" si="0"/>
        <v>2140000</v>
      </c>
      <c r="Q27" s="6">
        <v>0</v>
      </c>
      <c r="R27" s="10">
        <f t="shared" si="1"/>
        <v>0</v>
      </c>
      <c r="S27" s="9">
        <f t="shared" si="2"/>
        <v>2140000</v>
      </c>
      <c r="T27" s="6">
        <v>2140000</v>
      </c>
      <c r="U27" s="2">
        <f t="shared" si="3"/>
        <v>0</v>
      </c>
    </row>
    <row r="28" spans="1:21" ht="20.100000000000001" customHeight="1" x14ac:dyDescent="0.2">
      <c r="A28" s="7" t="s">
        <v>92</v>
      </c>
      <c r="B28" s="7" t="s">
        <v>93</v>
      </c>
      <c r="C28" s="7" t="s">
        <v>94</v>
      </c>
      <c r="D28" s="7" t="s">
        <v>26</v>
      </c>
      <c r="E28" s="7" t="s">
        <v>36</v>
      </c>
      <c r="F28" s="7" t="s">
        <v>37</v>
      </c>
      <c r="G28" s="7" t="s">
        <v>38</v>
      </c>
      <c r="H28" s="6">
        <v>3</v>
      </c>
      <c r="I28" s="7" t="s">
        <v>39</v>
      </c>
      <c r="J28" s="7" t="s">
        <v>30</v>
      </c>
      <c r="K28" s="7"/>
      <c r="L28" s="7" t="s">
        <v>40</v>
      </c>
      <c r="M28" s="7" t="s">
        <v>32</v>
      </c>
      <c r="N28" s="6">
        <v>1</v>
      </c>
      <c r="O28" s="6">
        <v>345000</v>
      </c>
      <c r="P28" s="9">
        <f t="shared" si="0"/>
        <v>1035000</v>
      </c>
      <c r="Q28" s="6">
        <v>0</v>
      </c>
      <c r="R28" s="10">
        <f t="shared" si="1"/>
        <v>0</v>
      </c>
      <c r="S28" s="9">
        <f t="shared" si="2"/>
        <v>1035000</v>
      </c>
      <c r="T28" s="6">
        <v>1035000</v>
      </c>
      <c r="U28" s="2">
        <f t="shared" si="3"/>
        <v>0</v>
      </c>
    </row>
    <row r="29" spans="1:21" ht="20.100000000000001" customHeight="1" x14ac:dyDescent="0.2">
      <c r="A29" s="7" t="s">
        <v>95</v>
      </c>
      <c r="B29" s="7" t="s">
        <v>96</v>
      </c>
      <c r="C29" s="7" t="s">
        <v>97</v>
      </c>
      <c r="D29" s="7" t="s">
        <v>26</v>
      </c>
      <c r="E29" s="7" t="s">
        <v>36</v>
      </c>
      <c r="F29" s="7" t="s">
        <v>37</v>
      </c>
      <c r="G29" s="7" t="s">
        <v>38</v>
      </c>
      <c r="H29" s="6">
        <v>3</v>
      </c>
      <c r="I29" s="7" t="s">
        <v>39</v>
      </c>
      <c r="J29" s="7" t="s">
        <v>30</v>
      </c>
      <c r="K29" s="7"/>
      <c r="L29" s="7" t="s">
        <v>40</v>
      </c>
      <c r="M29" s="7" t="s">
        <v>32</v>
      </c>
      <c r="N29" s="6">
        <v>1</v>
      </c>
      <c r="O29" s="6">
        <v>345000</v>
      </c>
      <c r="P29" s="9">
        <f t="shared" si="0"/>
        <v>1035000</v>
      </c>
      <c r="Q29" s="6">
        <v>0</v>
      </c>
      <c r="R29" s="10">
        <f t="shared" si="1"/>
        <v>0</v>
      </c>
      <c r="S29" s="9">
        <f t="shared" si="2"/>
        <v>1035000</v>
      </c>
      <c r="T29" s="6">
        <v>1035000</v>
      </c>
      <c r="U29" s="2">
        <f t="shared" si="3"/>
        <v>0</v>
      </c>
    </row>
    <row r="30" spans="1:21" ht="20.100000000000001" customHeight="1" x14ac:dyDescent="0.2">
      <c r="A30" s="7" t="s">
        <v>98</v>
      </c>
      <c r="B30" s="7" t="s">
        <v>99</v>
      </c>
      <c r="C30" s="7" t="s">
        <v>100</v>
      </c>
      <c r="D30" s="7" t="s">
        <v>26</v>
      </c>
      <c r="E30" s="7" t="s">
        <v>36</v>
      </c>
      <c r="F30" s="7" t="s">
        <v>37</v>
      </c>
      <c r="G30" s="7" t="s">
        <v>38</v>
      </c>
      <c r="H30" s="6">
        <v>3</v>
      </c>
      <c r="I30" s="7" t="s">
        <v>39</v>
      </c>
      <c r="J30" s="7" t="s">
        <v>30</v>
      </c>
      <c r="K30" s="7"/>
      <c r="L30" s="7" t="s">
        <v>40</v>
      </c>
      <c r="M30" s="7" t="s">
        <v>32</v>
      </c>
      <c r="N30" s="6">
        <v>1</v>
      </c>
      <c r="O30" s="6">
        <v>345000</v>
      </c>
      <c r="P30" s="9">
        <f t="shared" si="0"/>
        <v>1035000</v>
      </c>
      <c r="Q30" s="6">
        <v>0</v>
      </c>
      <c r="R30" s="10">
        <f t="shared" si="1"/>
        <v>0</v>
      </c>
      <c r="S30" s="9">
        <f t="shared" si="2"/>
        <v>1035000</v>
      </c>
      <c r="T30" s="6">
        <v>1035000</v>
      </c>
      <c r="U30" s="2">
        <f t="shared" si="3"/>
        <v>0</v>
      </c>
    </row>
    <row r="31" spans="1:21" ht="20.100000000000001" customHeight="1" x14ac:dyDescent="0.2">
      <c r="A31" s="7" t="s">
        <v>101</v>
      </c>
      <c r="B31" s="7" t="s">
        <v>102</v>
      </c>
      <c r="C31" s="7" t="s">
        <v>76</v>
      </c>
      <c r="D31" s="7" t="s">
        <v>26</v>
      </c>
      <c r="E31" s="7" t="s">
        <v>36</v>
      </c>
      <c r="F31" s="7" t="s">
        <v>37</v>
      </c>
      <c r="G31" s="7" t="s">
        <v>38</v>
      </c>
      <c r="H31" s="6">
        <v>3</v>
      </c>
      <c r="I31" s="7" t="s">
        <v>39</v>
      </c>
      <c r="J31" s="7" t="s">
        <v>30</v>
      </c>
      <c r="K31" s="7"/>
      <c r="L31" s="7" t="s">
        <v>40</v>
      </c>
      <c r="M31" s="7" t="s">
        <v>32</v>
      </c>
      <c r="N31" s="6">
        <v>1</v>
      </c>
      <c r="O31" s="6">
        <v>345000</v>
      </c>
      <c r="P31" s="9">
        <f t="shared" si="0"/>
        <v>1035000</v>
      </c>
      <c r="Q31" s="6">
        <v>0</v>
      </c>
      <c r="R31" s="10">
        <f t="shared" si="1"/>
        <v>0</v>
      </c>
      <c r="S31" s="9">
        <f t="shared" si="2"/>
        <v>1035000</v>
      </c>
      <c r="T31" s="6">
        <v>1035000</v>
      </c>
      <c r="U31" s="2">
        <f t="shared" si="3"/>
        <v>0</v>
      </c>
    </row>
    <row r="32" spans="1:21" ht="20.100000000000001" customHeight="1" x14ac:dyDescent="0.2">
      <c r="A32" s="7" t="s">
        <v>103</v>
      </c>
      <c r="B32" s="7" t="s">
        <v>104</v>
      </c>
      <c r="C32" s="7" t="s">
        <v>105</v>
      </c>
      <c r="D32" s="7" t="s">
        <v>26</v>
      </c>
      <c r="E32" s="7" t="s">
        <v>27</v>
      </c>
      <c r="F32" s="7" t="s">
        <v>28</v>
      </c>
      <c r="G32" s="7" t="s">
        <v>29</v>
      </c>
      <c r="H32" s="6">
        <v>1</v>
      </c>
      <c r="I32" s="8"/>
      <c r="J32" s="7" t="s">
        <v>30</v>
      </c>
      <c r="K32" s="7"/>
      <c r="L32" s="7" t="s">
        <v>31</v>
      </c>
      <c r="M32" s="7" t="s">
        <v>32</v>
      </c>
      <c r="N32" s="6">
        <v>1</v>
      </c>
      <c r="O32" s="6">
        <v>345000</v>
      </c>
      <c r="P32" s="9">
        <f t="shared" si="0"/>
        <v>345000</v>
      </c>
      <c r="Q32" s="6">
        <v>0</v>
      </c>
      <c r="R32" s="10">
        <f t="shared" si="1"/>
        <v>0</v>
      </c>
      <c r="S32" s="9">
        <f t="shared" si="2"/>
        <v>345000</v>
      </c>
      <c r="T32" s="6">
        <v>345000</v>
      </c>
      <c r="U32" s="2">
        <f t="shared" si="3"/>
        <v>0</v>
      </c>
    </row>
    <row r="33" spans="1:21" ht="20.100000000000001" customHeight="1" x14ac:dyDescent="0.2">
      <c r="A33" s="7" t="s">
        <v>106</v>
      </c>
      <c r="B33" s="7" t="s">
        <v>107</v>
      </c>
      <c r="C33" s="7" t="s">
        <v>108</v>
      </c>
      <c r="D33" s="7" t="s">
        <v>109</v>
      </c>
      <c r="E33" s="7" t="s">
        <v>36</v>
      </c>
      <c r="F33" s="7" t="s">
        <v>37</v>
      </c>
      <c r="G33" s="7" t="s">
        <v>38</v>
      </c>
      <c r="H33" s="6">
        <v>3</v>
      </c>
      <c r="I33" s="7" t="s">
        <v>39</v>
      </c>
      <c r="J33" s="7" t="s">
        <v>30</v>
      </c>
      <c r="K33" s="7"/>
      <c r="L33" s="7" t="s">
        <v>40</v>
      </c>
      <c r="M33" s="7" t="s">
        <v>32</v>
      </c>
      <c r="N33" s="6">
        <v>1</v>
      </c>
      <c r="O33" s="6">
        <v>345000</v>
      </c>
      <c r="P33" s="9">
        <f t="shared" si="0"/>
        <v>1035000</v>
      </c>
      <c r="Q33" s="6">
        <v>0</v>
      </c>
      <c r="R33" s="10">
        <f t="shared" si="1"/>
        <v>0</v>
      </c>
      <c r="S33" s="9">
        <f t="shared" si="2"/>
        <v>1035000</v>
      </c>
      <c r="T33" s="6">
        <v>1035000</v>
      </c>
      <c r="U33" s="2">
        <f t="shared" si="3"/>
        <v>0</v>
      </c>
    </row>
    <row r="34" spans="1:21" ht="20.100000000000001" customHeight="1" x14ac:dyDescent="0.2">
      <c r="A34" s="7" t="s">
        <v>110</v>
      </c>
      <c r="B34" s="7" t="s">
        <v>111</v>
      </c>
      <c r="C34" s="7" t="s">
        <v>112</v>
      </c>
      <c r="D34" s="7" t="s">
        <v>109</v>
      </c>
      <c r="E34" s="7" t="s">
        <v>36</v>
      </c>
      <c r="F34" s="7" t="s">
        <v>37</v>
      </c>
      <c r="G34" s="7" t="s">
        <v>38</v>
      </c>
      <c r="H34" s="6">
        <v>3</v>
      </c>
      <c r="I34" s="7" t="s">
        <v>39</v>
      </c>
      <c r="J34" s="7" t="s">
        <v>30</v>
      </c>
      <c r="K34" s="7"/>
      <c r="L34" s="7" t="s">
        <v>40</v>
      </c>
      <c r="M34" s="7" t="s">
        <v>32</v>
      </c>
      <c r="N34" s="6">
        <v>1</v>
      </c>
      <c r="O34" s="6">
        <v>345000</v>
      </c>
      <c r="P34" s="9">
        <f t="shared" si="0"/>
        <v>1035000</v>
      </c>
      <c r="Q34" s="6">
        <v>0</v>
      </c>
      <c r="R34" s="10">
        <f t="shared" si="1"/>
        <v>0</v>
      </c>
      <c r="S34" s="9">
        <f t="shared" si="2"/>
        <v>1035000</v>
      </c>
      <c r="T34" s="6">
        <v>1035000</v>
      </c>
      <c r="U34" s="2">
        <f t="shared" si="3"/>
        <v>0</v>
      </c>
    </row>
    <row r="35" spans="1:21" ht="20.100000000000001" customHeight="1" x14ac:dyDescent="0.2">
      <c r="A35" s="7" t="s">
        <v>113</v>
      </c>
      <c r="B35" s="7" t="s">
        <v>114</v>
      </c>
      <c r="C35" s="7" t="s">
        <v>115</v>
      </c>
      <c r="D35" s="7" t="s">
        <v>109</v>
      </c>
      <c r="E35" s="7" t="s">
        <v>36</v>
      </c>
      <c r="F35" s="7" t="s">
        <v>37</v>
      </c>
      <c r="G35" s="7" t="s">
        <v>38</v>
      </c>
      <c r="H35" s="6">
        <v>3</v>
      </c>
      <c r="I35" s="7" t="s">
        <v>39</v>
      </c>
      <c r="J35" s="7" t="s">
        <v>30</v>
      </c>
      <c r="K35" s="7"/>
      <c r="L35" s="7" t="s">
        <v>40</v>
      </c>
      <c r="M35" s="7" t="s">
        <v>32</v>
      </c>
      <c r="N35" s="6">
        <v>1</v>
      </c>
      <c r="O35" s="6">
        <v>345000</v>
      </c>
      <c r="P35" s="9">
        <f t="shared" si="0"/>
        <v>1035000</v>
      </c>
      <c r="Q35" s="6">
        <v>0</v>
      </c>
      <c r="R35" s="10">
        <f t="shared" si="1"/>
        <v>0</v>
      </c>
      <c r="S35" s="9">
        <f t="shared" si="2"/>
        <v>1035000</v>
      </c>
      <c r="T35" s="6">
        <v>1035000</v>
      </c>
      <c r="U35" s="2">
        <f t="shared" si="3"/>
        <v>0</v>
      </c>
    </row>
    <row r="36" spans="1:21" ht="20.100000000000001" customHeight="1" x14ac:dyDescent="0.2">
      <c r="A36" s="7" t="s">
        <v>116</v>
      </c>
      <c r="B36" s="7" t="s">
        <v>117</v>
      </c>
      <c r="C36" s="7" t="s">
        <v>118</v>
      </c>
      <c r="D36" s="7" t="s">
        <v>109</v>
      </c>
      <c r="E36" s="7" t="s">
        <v>36</v>
      </c>
      <c r="F36" s="7" t="s">
        <v>37</v>
      </c>
      <c r="G36" s="7" t="s">
        <v>38</v>
      </c>
      <c r="H36" s="6">
        <v>3</v>
      </c>
      <c r="I36" s="7" t="s">
        <v>39</v>
      </c>
      <c r="J36" s="7" t="s">
        <v>30</v>
      </c>
      <c r="K36" s="7"/>
      <c r="L36" s="7" t="s">
        <v>40</v>
      </c>
      <c r="M36" s="7" t="s">
        <v>32</v>
      </c>
      <c r="N36" s="6">
        <v>1</v>
      </c>
      <c r="O36" s="6">
        <v>345000</v>
      </c>
      <c r="P36" s="9">
        <f t="shared" si="0"/>
        <v>1035000</v>
      </c>
      <c r="Q36" s="6">
        <v>0</v>
      </c>
      <c r="R36" s="10">
        <f t="shared" si="1"/>
        <v>0</v>
      </c>
      <c r="S36" s="9">
        <f t="shared" si="2"/>
        <v>1035000</v>
      </c>
      <c r="T36" s="6">
        <v>1035000</v>
      </c>
      <c r="U36" s="2">
        <f t="shared" si="3"/>
        <v>0</v>
      </c>
    </row>
    <row r="37" spans="1:21" ht="20.100000000000001" customHeight="1" x14ac:dyDescent="0.2">
      <c r="A37" s="7" t="s">
        <v>119</v>
      </c>
      <c r="B37" s="7" t="s">
        <v>120</v>
      </c>
      <c r="C37" s="7" t="s">
        <v>121</v>
      </c>
      <c r="D37" s="7" t="s">
        <v>109</v>
      </c>
      <c r="E37" s="7" t="s">
        <v>36</v>
      </c>
      <c r="F37" s="7" t="s">
        <v>37</v>
      </c>
      <c r="G37" s="7" t="s">
        <v>38</v>
      </c>
      <c r="H37" s="6">
        <v>3</v>
      </c>
      <c r="I37" s="7" t="s">
        <v>39</v>
      </c>
      <c r="J37" s="7" t="s">
        <v>30</v>
      </c>
      <c r="K37" s="7"/>
      <c r="L37" s="7" t="s">
        <v>40</v>
      </c>
      <c r="M37" s="7" t="s">
        <v>32</v>
      </c>
      <c r="N37" s="6">
        <v>1</v>
      </c>
      <c r="O37" s="6">
        <v>345000</v>
      </c>
      <c r="P37" s="9">
        <f t="shared" si="0"/>
        <v>1035000</v>
      </c>
      <c r="Q37" s="6">
        <v>0</v>
      </c>
      <c r="R37" s="10">
        <f t="shared" si="1"/>
        <v>0</v>
      </c>
      <c r="S37" s="9">
        <f t="shared" si="2"/>
        <v>1035000</v>
      </c>
      <c r="T37" s="6">
        <v>1035000</v>
      </c>
      <c r="U37" s="2">
        <f t="shared" si="3"/>
        <v>0</v>
      </c>
    </row>
    <row r="38" spans="1:21" ht="20.100000000000001" customHeight="1" x14ac:dyDescent="0.2">
      <c r="A38" s="7" t="s">
        <v>122</v>
      </c>
      <c r="B38" s="7" t="s">
        <v>123</v>
      </c>
      <c r="C38" s="7" t="s">
        <v>124</v>
      </c>
      <c r="D38" s="7" t="s">
        <v>109</v>
      </c>
      <c r="E38" s="7" t="s">
        <v>36</v>
      </c>
      <c r="F38" s="7" t="s">
        <v>37</v>
      </c>
      <c r="G38" s="7" t="s">
        <v>38</v>
      </c>
      <c r="H38" s="6">
        <v>3</v>
      </c>
      <c r="I38" s="7" t="s">
        <v>39</v>
      </c>
      <c r="J38" s="7" t="s">
        <v>30</v>
      </c>
      <c r="K38" s="7"/>
      <c r="L38" s="7" t="s">
        <v>40</v>
      </c>
      <c r="M38" s="7" t="s">
        <v>32</v>
      </c>
      <c r="N38" s="6">
        <v>1</v>
      </c>
      <c r="O38" s="6">
        <v>345000</v>
      </c>
      <c r="P38" s="9">
        <f t="shared" si="0"/>
        <v>1035000</v>
      </c>
      <c r="Q38" s="6">
        <v>0</v>
      </c>
      <c r="R38" s="10">
        <f t="shared" si="1"/>
        <v>0</v>
      </c>
      <c r="S38" s="9">
        <f t="shared" si="2"/>
        <v>1035000</v>
      </c>
      <c r="T38" s="6">
        <v>1035000</v>
      </c>
      <c r="U38" s="2">
        <f t="shared" si="3"/>
        <v>0</v>
      </c>
    </row>
    <row r="39" spans="1:21" ht="20.100000000000001" customHeight="1" x14ac:dyDescent="0.2">
      <c r="A39" s="7" t="s">
        <v>125</v>
      </c>
      <c r="B39" s="7" t="s">
        <v>126</v>
      </c>
      <c r="C39" s="7" t="s">
        <v>127</v>
      </c>
      <c r="D39" s="7" t="s">
        <v>109</v>
      </c>
      <c r="E39" s="7" t="s">
        <v>36</v>
      </c>
      <c r="F39" s="7" t="s">
        <v>37</v>
      </c>
      <c r="G39" s="7" t="s">
        <v>38</v>
      </c>
      <c r="H39" s="6">
        <v>3</v>
      </c>
      <c r="I39" s="7" t="s">
        <v>39</v>
      </c>
      <c r="J39" s="7" t="s">
        <v>30</v>
      </c>
      <c r="K39" s="7"/>
      <c r="L39" s="7" t="s">
        <v>40</v>
      </c>
      <c r="M39" s="7" t="s">
        <v>32</v>
      </c>
      <c r="N39" s="6">
        <v>1</v>
      </c>
      <c r="O39" s="6">
        <v>345000</v>
      </c>
      <c r="P39" s="9">
        <f t="shared" si="0"/>
        <v>1035000</v>
      </c>
      <c r="Q39" s="6">
        <v>0</v>
      </c>
      <c r="R39" s="10">
        <f t="shared" si="1"/>
        <v>0</v>
      </c>
      <c r="S39" s="9">
        <f t="shared" si="2"/>
        <v>1035000</v>
      </c>
      <c r="T39" s="6">
        <v>1035000</v>
      </c>
      <c r="U39" s="2">
        <f t="shared" si="3"/>
        <v>0</v>
      </c>
    </row>
    <row r="40" spans="1:21" ht="20.100000000000001" customHeight="1" x14ac:dyDescent="0.2">
      <c r="A40" s="7" t="s">
        <v>128</v>
      </c>
      <c r="B40" s="7" t="s">
        <v>129</v>
      </c>
      <c r="C40" s="7" t="s">
        <v>130</v>
      </c>
      <c r="D40" s="7" t="s">
        <v>109</v>
      </c>
      <c r="E40" s="7" t="s">
        <v>36</v>
      </c>
      <c r="F40" s="7" t="s">
        <v>37</v>
      </c>
      <c r="G40" s="7" t="s">
        <v>38</v>
      </c>
      <c r="H40" s="6">
        <v>3</v>
      </c>
      <c r="I40" s="7" t="s">
        <v>39</v>
      </c>
      <c r="J40" s="7" t="s">
        <v>30</v>
      </c>
      <c r="K40" s="7"/>
      <c r="L40" s="7" t="s">
        <v>40</v>
      </c>
      <c r="M40" s="7" t="s">
        <v>32</v>
      </c>
      <c r="N40" s="6">
        <v>1</v>
      </c>
      <c r="O40" s="6">
        <v>345000</v>
      </c>
      <c r="P40" s="9">
        <f t="shared" si="0"/>
        <v>1035000</v>
      </c>
      <c r="Q40" s="6">
        <v>0</v>
      </c>
      <c r="R40" s="10">
        <f t="shared" si="1"/>
        <v>0</v>
      </c>
      <c r="S40" s="9">
        <f t="shared" si="2"/>
        <v>1035000</v>
      </c>
      <c r="T40" s="6">
        <v>1035000</v>
      </c>
      <c r="U40" s="2">
        <f t="shared" si="3"/>
        <v>0</v>
      </c>
    </row>
    <row r="41" spans="1:21" ht="20.100000000000001" customHeight="1" x14ac:dyDescent="0.2">
      <c r="A41" s="7" t="s">
        <v>131</v>
      </c>
      <c r="B41" s="7" t="s">
        <v>132</v>
      </c>
      <c r="C41" s="7" t="s">
        <v>133</v>
      </c>
      <c r="D41" s="7" t="s">
        <v>109</v>
      </c>
      <c r="E41" s="7" t="s">
        <v>36</v>
      </c>
      <c r="F41" s="7" t="s">
        <v>37</v>
      </c>
      <c r="G41" s="7" t="s">
        <v>38</v>
      </c>
      <c r="H41" s="6">
        <v>3</v>
      </c>
      <c r="I41" s="7" t="s">
        <v>39</v>
      </c>
      <c r="J41" s="7" t="s">
        <v>30</v>
      </c>
      <c r="K41" s="7"/>
      <c r="L41" s="7" t="s">
        <v>40</v>
      </c>
      <c r="M41" s="7" t="s">
        <v>32</v>
      </c>
      <c r="N41" s="6">
        <v>1</v>
      </c>
      <c r="O41" s="6">
        <v>345000</v>
      </c>
      <c r="P41" s="9">
        <f t="shared" si="0"/>
        <v>1035000</v>
      </c>
      <c r="Q41" s="6">
        <v>0</v>
      </c>
      <c r="R41" s="10">
        <f t="shared" si="1"/>
        <v>0</v>
      </c>
      <c r="S41" s="9">
        <f t="shared" si="2"/>
        <v>1035000</v>
      </c>
      <c r="T41" s="6">
        <v>1035000</v>
      </c>
      <c r="U41" s="2">
        <f t="shared" si="3"/>
        <v>0</v>
      </c>
    </row>
    <row r="42" spans="1:21" ht="20.100000000000001" customHeight="1" x14ac:dyDescent="0.2">
      <c r="A42" s="7" t="s">
        <v>134</v>
      </c>
      <c r="B42" s="7" t="s">
        <v>135</v>
      </c>
      <c r="C42" s="7" t="s">
        <v>136</v>
      </c>
      <c r="D42" s="7" t="s">
        <v>109</v>
      </c>
      <c r="E42" s="7" t="s">
        <v>36</v>
      </c>
      <c r="F42" s="7" t="s">
        <v>37</v>
      </c>
      <c r="G42" s="7" t="s">
        <v>38</v>
      </c>
      <c r="H42" s="6">
        <v>3</v>
      </c>
      <c r="I42" s="7" t="s">
        <v>39</v>
      </c>
      <c r="J42" s="7" t="s">
        <v>30</v>
      </c>
      <c r="K42" s="7"/>
      <c r="L42" s="7" t="s">
        <v>40</v>
      </c>
      <c r="M42" s="7" t="s">
        <v>32</v>
      </c>
      <c r="N42" s="6">
        <v>1</v>
      </c>
      <c r="O42" s="6">
        <v>345000</v>
      </c>
      <c r="P42" s="9">
        <f t="shared" si="0"/>
        <v>1035000</v>
      </c>
      <c r="Q42" s="6">
        <v>0</v>
      </c>
      <c r="R42" s="10">
        <f t="shared" si="1"/>
        <v>0</v>
      </c>
      <c r="S42" s="9">
        <f t="shared" si="2"/>
        <v>1035000</v>
      </c>
      <c r="T42" s="6">
        <v>1035000</v>
      </c>
      <c r="U42" s="2">
        <f t="shared" si="3"/>
        <v>0</v>
      </c>
    </row>
    <row r="43" spans="1:21" ht="20.100000000000001" customHeight="1" x14ac:dyDescent="0.2">
      <c r="A43" s="7" t="s">
        <v>137</v>
      </c>
      <c r="B43" s="7" t="s">
        <v>138</v>
      </c>
      <c r="C43" s="7" t="s">
        <v>136</v>
      </c>
      <c r="D43" s="7" t="s">
        <v>109</v>
      </c>
      <c r="E43" s="7" t="s">
        <v>36</v>
      </c>
      <c r="F43" s="7" t="s">
        <v>37</v>
      </c>
      <c r="G43" s="7" t="s">
        <v>38</v>
      </c>
      <c r="H43" s="6">
        <v>3</v>
      </c>
      <c r="I43" s="7" t="s">
        <v>39</v>
      </c>
      <c r="J43" s="7" t="s">
        <v>30</v>
      </c>
      <c r="K43" s="7"/>
      <c r="L43" s="7" t="s">
        <v>40</v>
      </c>
      <c r="M43" s="7" t="s">
        <v>32</v>
      </c>
      <c r="N43" s="6">
        <v>1</v>
      </c>
      <c r="O43" s="6">
        <v>345000</v>
      </c>
      <c r="P43" s="9">
        <f t="shared" si="0"/>
        <v>1035000</v>
      </c>
      <c r="Q43" s="6">
        <v>0</v>
      </c>
      <c r="R43" s="10">
        <f t="shared" si="1"/>
        <v>0</v>
      </c>
      <c r="S43" s="9">
        <f t="shared" si="2"/>
        <v>1035000</v>
      </c>
      <c r="T43" s="6">
        <v>1035000</v>
      </c>
      <c r="U43" s="2">
        <f t="shared" si="3"/>
        <v>0</v>
      </c>
    </row>
    <row r="44" spans="1:21" ht="20.100000000000001" customHeight="1" x14ac:dyDescent="0.2">
      <c r="A44" s="7" t="s">
        <v>139</v>
      </c>
      <c r="B44" s="7" t="s">
        <v>140</v>
      </c>
      <c r="C44" s="7" t="s">
        <v>141</v>
      </c>
      <c r="D44" s="7" t="s">
        <v>109</v>
      </c>
      <c r="E44" s="7" t="s">
        <v>36</v>
      </c>
      <c r="F44" s="7" t="s">
        <v>37</v>
      </c>
      <c r="G44" s="7" t="s">
        <v>38</v>
      </c>
      <c r="H44" s="6">
        <v>3</v>
      </c>
      <c r="I44" s="7" t="s">
        <v>39</v>
      </c>
      <c r="J44" s="7" t="s">
        <v>30</v>
      </c>
      <c r="K44" s="7"/>
      <c r="L44" s="7" t="s">
        <v>40</v>
      </c>
      <c r="M44" s="7" t="s">
        <v>32</v>
      </c>
      <c r="N44" s="6">
        <v>1</v>
      </c>
      <c r="O44" s="6">
        <v>345000</v>
      </c>
      <c r="P44" s="9">
        <f t="shared" si="0"/>
        <v>1035000</v>
      </c>
      <c r="Q44" s="6">
        <v>0</v>
      </c>
      <c r="R44" s="10">
        <f t="shared" si="1"/>
        <v>0</v>
      </c>
      <c r="S44" s="9">
        <f t="shared" si="2"/>
        <v>1035000</v>
      </c>
      <c r="T44" s="6">
        <v>1035000</v>
      </c>
      <c r="U44" s="2">
        <f t="shared" si="3"/>
        <v>0</v>
      </c>
    </row>
    <row r="45" spans="1:21" ht="20.100000000000001" customHeight="1" x14ac:dyDescent="0.2">
      <c r="A45" s="7" t="s">
        <v>142</v>
      </c>
      <c r="B45" s="7" t="s">
        <v>143</v>
      </c>
      <c r="C45" s="7" t="s">
        <v>105</v>
      </c>
      <c r="D45" s="7" t="s">
        <v>109</v>
      </c>
      <c r="E45" s="7" t="s">
        <v>36</v>
      </c>
      <c r="F45" s="7" t="s">
        <v>37</v>
      </c>
      <c r="G45" s="7" t="s">
        <v>38</v>
      </c>
      <c r="H45" s="6">
        <v>3</v>
      </c>
      <c r="I45" s="7" t="s">
        <v>39</v>
      </c>
      <c r="J45" s="7" t="s">
        <v>30</v>
      </c>
      <c r="K45" s="7"/>
      <c r="L45" s="7" t="s">
        <v>40</v>
      </c>
      <c r="M45" s="7" t="s">
        <v>32</v>
      </c>
      <c r="N45" s="6">
        <v>1</v>
      </c>
      <c r="O45" s="6">
        <v>345000</v>
      </c>
      <c r="P45" s="9">
        <f t="shared" si="0"/>
        <v>1035000</v>
      </c>
      <c r="Q45" s="6">
        <v>0</v>
      </c>
      <c r="R45" s="10">
        <f t="shared" si="1"/>
        <v>0</v>
      </c>
      <c r="S45" s="9">
        <f t="shared" si="2"/>
        <v>1035000</v>
      </c>
      <c r="T45" s="6">
        <v>1035000</v>
      </c>
      <c r="U45" s="2">
        <f t="shared" si="3"/>
        <v>0</v>
      </c>
    </row>
    <row r="46" spans="1:21" ht="20.100000000000001" customHeight="1" x14ac:dyDescent="0.2">
      <c r="A46" s="7" t="s">
        <v>144</v>
      </c>
      <c r="B46" s="7" t="s">
        <v>145</v>
      </c>
      <c r="C46" s="7" t="s">
        <v>146</v>
      </c>
      <c r="D46" s="7" t="s">
        <v>109</v>
      </c>
      <c r="E46" s="7" t="s">
        <v>36</v>
      </c>
      <c r="F46" s="7" t="s">
        <v>37</v>
      </c>
      <c r="G46" s="7" t="s">
        <v>38</v>
      </c>
      <c r="H46" s="6">
        <v>3</v>
      </c>
      <c r="I46" s="7" t="s">
        <v>39</v>
      </c>
      <c r="J46" s="7" t="s">
        <v>30</v>
      </c>
      <c r="K46" s="7"/>
      <c r="L46" s="7" t="s">
        <v>40</v>
      </c>
      <c r="M46" s="7" t="s">
        <v>32</v>
      </c>
      <c r="N46" s="6">
        <v>1</v>
      </c>
      <c r="O46" s="6">
        <v>345000</v>
      </c>
      <c r="P46" s="9">
        <f t="shared" si="0"/>
        <v>1035000</v>
      </c>
      <c r="Q46" s="6">
        <v>0</v>
      </c>
      <c r="R46" s="10">
        <f t="shared" si="1"/>
        <v>0</v>
      </c>
      <c r="S46" s="9">
        <f t="shared" si="2"/>
        <v>1035000</v>
      </c>
      <c r="T46" s="6">
        <v>1035000</v>
      </c>
      <c r="U46" s="2">
        <f t="shared" si="3"/>
        <v>0</v>
      </c>
    </row>
    <row r="47" spans="1:21" ht="20.100000000000001" customHeight="1" x14ac:dyDescent="0.2">
      <c r="A47" s="7" t="s">
        <v>147</v>
      </c>
      <c r="B47" s="7" t="s">
        <v>148</v>
      </c>
      <c r="C47" s="7" t="s">
        <v>149</v>
      </c>
      <c r="D47" s="7" t="s">
        <v>109</v>
      </c>
      <c r="E47" s="7" t="s">
        <v>36</v>
      </c>
      <c r="F47" s="7" t="s">
        <v>37</v>
      </c>
      <c r="G47" s="7" t="s">
        <v>38</v>
      </c>
      <c r="H47" s="6">
        <v>3</v>
      </c>
      <c r="I47" s="7" t="s">
        <v>39</v>
      </c>
      <c r="J47" s="7" t="s">
        <v>30</v>
      </c>
      <c r="K47" s="7"/>
      <c r="L47" s="7" t="s">
        <v>40</v>
      </c>
      <c r="M47" s="7" t="s">
        <v>32</v>
      </c>
      <c r="N47" s="6">
        <v>1</v>
      </c>
      <c r="O47" s="6">
        <v>345000</v>
      </c>
      <c r="P47" s="9">
        <f t="shared" si="0"/>
        <v>1035000</v>
      </c>
      <c r="Q47" s="6">
        <v>0</v>
      </c>
      <c r="R47" s="10">
        <f t="shared" si="1"/>
        <v>0</v>
      </c>
      <c r="S47" s="9">
        <f t="shared" si="2"/>
        <v>1035000</v>
      </c>
      <c r="T47" s="6">
        <v>1035000</v>
      </c>
      <c r="U47" s="2">
        <f t="shared" si="3"/>
        <v>0</v>
      </c>
    </row>
    <row r="48" spans="1:21" ht="20.100000000000001" customHeight="1" x14ac:dyDescent="0.2">
      <c r="A48" s="7" t="s">
        <v>150</v>
      </c>
      <c r="B48" s="7" t="s">
        <v>151</v>
      </c>
      <c r="C48" s="7" t="s">
        <v>152</v>
      </c>
      <c r="D48" s="7" t="s">
        <v>109</v>
      </c>
      <c r="E48" s="7" t="s">
        <v>36</v>
      </c>
      <c r="F48" s="7" t="s">
        <v>37</v>
      </c>
      <c r="G48" s="7" t="s">
        <v>38</v>
      </c>
      <c r="H48" s="6">
        <v>3</v>
      </c>
      <c r="I48" s="7" t="s">
        <v>39</v>
      </c>
      <c r="J48" s="7" t="s">
        <v>30</v>
      </c>
      <c r="K48" s="7"/>
      <c r="L48" s="7" t="s">
        <v>40</v>
      </c>
      <c r="M48" s="7" t="s">
        <v>32</v>
      </c>
      <c r="N48" s="6">
        <v>1</v>
      </c>
      <c r="O48" s="6">
        <v>345000</v>
      </c>
      <c r="P48" s="9">
        <f t="shared" si="0"/>
        <v>1035000</v>
      </c>
      <c r="Q48" s="6">
        <v>0</v>
      </c>
      <c r="R48" s="10">
        <f t="shared" si="1"/>
        <v>0</v>
      </c>
      <c r="S48" s="9">
        <f t="shared" si="2"/>
        <v>1035000</v>
      </c>
      <c r="T48" s="6">
        <v>1035000</v>
      </c>
      <c r="U48" s="2">
        <f t="shared" si="3"/>
        <v>0</v>
      </c>
    </row>
    <row r="49" spans="1:21" ht="20.100000000000001" customHeight="1" x14ac:dyDescent="0.2">
      <c r="A49" s="7" t="s">
        <v>153</v>
      </c>
      <c r="B49" s="7" t="s">
        <v>154</v>
      </c>
      <c r="C49" s="7" t="s">
        <v>155</v>
      </c>
      <c r="D49" s="7" t="s">
        <v>109</v>
      </c>
      <c r="E49" s="7" t="s">
        <v>36</v>
      </c>
      <c r="F49" s="7" t="s">
        <v>37</v>
      </c>
      <c r="G49" s="7" t="s">
        <v>38</v>
      </c>
      <c r="H49" s="6">
        <v>3</v>
      </c>
      <c r="I49" s="7" t="s">
        <v>39</v>
      </c>
      <c r="J49" s="7" t="s">
        <v>30</v>
      </c>
      <c r="K49" s="7"/>
      <c r="L49" s="7" t="s">
        <v>40</v>
      </c>
      <c r="M49" s="7" t="s">
        <v>32</v>
      </c>
      <c r="N49" s="6">
        <v>1</v>
      </c>
      <c r="O49" s="6">
        <v>345000</v>
      </c>
      <c r="P49" s="9">
        <f t="shared" si="0"/>
        <v>1035000</v>
      </c>
      <c r="Q49" s="6">
        <v>0</v>
      </c>
      <c r="R49" s="10">
        <f t="shared" si="1"/>
        <v>0</v>
      </c>
      <c r="S49" s="9">
        <f t="shared" si="2"/>
        <v>1035000</v>
      </c>
      <c r="T49" s="6">
        <v>1035000</v>
      </c>
      <c r="U49" s="2">
        <f t="shared" si="3"/>
        <v>0</v>
      </c>
    </row>
    <row r="50" spans="1:21" ht="20.100000000000001" customHeight="1" x14ac:dyDescent="0.2">
      <c r="A50" s="7" t="s">
        <v>156</v>
      </c>
      <c r="B50" s="7" t="s">
        <v>157</v>
      </c>
      <c r="C50" s="7" t="s">
        <v>118</v>
      </c>
      <c r="D50" s="7" t="s">
        <v>109</v>
      </c>
      <c r="E50" s="7" t="s">
        <v>36</v>
      </c>
      <c r="F50" s="7" t="s">
        <v>37</v>
      </c>
      <c r="G50" s="7" t="s">
        <v>38</v>
      </c>
      <c r="H50" s="6">
        <v>3</v>
      </c>
      <c r="I50" s="7" t="s">
        <v>39</v>
      </c>
      <c r="J50" s="7" t="s">
        <v>30</v>
      </c>
      <c r="K50" s="7"/>
      <c r="L50" s="7" t="s">
        <v>40</v>
      </c>
      <c r="M50" s="7" t="s">
        <v>32</v>
      </c>
      <c r="N50" s="6">
        <v>1</v>
      </c>
      <c r="O50" s="6">
        <v>345000</v>
      </c>
      <c r="P50" s="9">
        <f t="shared" si="0"/>
        <v>1035000</v>
      </c>
      <c r="Q50" s="6">
        <v>0</v>
      </c>
      <c r="R50" s="10">
        <f t="shared" si="1"/>
        <v>0</v>
      </c>
      <c r="S50" s="9">
        <f t="shared" si="2"/>
        <v>1035000</v>
      </c>
      <c r="T50" s="6">
        <v>1035000</v>
      </c>
      <c r="U50" s="2">
        <f t="shared" si="3"/>
        <v>0</v>
      </c>
    </row>
    <row r="51" spans="1:21" ht="20.100000000000001" customHeight="1" x14ac:dyDescent="0.2">
      <c r="A51" s="7" t="s">
        <v>158</v>
      </c>
      <c r="B51" s="7" t="s">
        <v>159</v>
      </c>
      <c r="C51" s="7" t="s">
        <v>160</v>
      </c>
      <c r="D51" s="7" t="s">
        <v>109</v>
      </c>
      <c r="E51" s="7" t="s">
        <v>36</v>
      </c>
      <c r="F51" s="7" t="s">
        <v>37</v>
      </c>
      <c r="G51" s="7" t="s">
        <v>38</v>
      </c>
      <c r="H51" s="6">
        <v>3</v>
      </c>
      <c r="I51" s="7" t="s">
        <v>39</v>
      </c>
      <c r="J51" s="7" t="s">
        <v>30</v>
      </c>
      <c r="K51" s="7"/>
      <c r="L51" s="7" t="s">
        <v>40</v>
      </c>
      <c r="M51" s="7" t="s">
        <v>32</v>
      </c>
      <c r="N51" s="6">
        <v>1</v>
      </c>
      <c r="O51" s="6">
        <v>345000</v>
      </c>
      <c r="P51" s="9">
        <f t="shared" si="0"/>
        <v>1035000</v>
      </c>
      <c r="Q51" s="6">
        <v>0</v>
      </c>
      <c r="R51" s="10">
        <f t="shared" si="1"/>
        <v>0</v>
      </c>
      <c r="S51" s="9">
        <f t="shared" si="2"/>
        <v>1035000</v>
      </c>
      <c r="T51" s="6">
        <v>1035000</v>
      </c>
      <c r="U51" s="2">
        <f t="shared" si="3"/>
        <v>0</v>
      </c>
    </row>
    <row r="52" spans="1:21" ht="20.100000000000001" customHeight="1" x14ac:dyDescent="0.2">
      <c r="A52" s="7" t="s">
        <v>161</v>
      </c>
      <c r="B52" s="7" t="s">
        <v>162</v>
      </c>
      <c r="C52" s="7" t="s">
        <v>163</v>
      </c>
      <c r="D52" s="7" t="s">
        <v>109</v>
      </c>
      <c r="E52" s="7" t="s">
        <v>36</v>
      </c>
      <c r="F52" s="7" t="s">
        <v>37</v>
      </c>
      <c r="G52" s="7" t="s">
        <v>38</v>
      </c>
      <c r="H52" s="6">
        <v>3</v>
      </c>
      <c r="I52" s="7" t="s">
        <v>39</v>
      </c>
      <c r="J52" s="7" t="s">
        <v>30</v>
      </c>
      <c r="K52" s="7"/>
      <c r="L52" s="7" t="s">
        <v>69</v>
      </c>
      <c r="M52" s="7" t="s">
        <v>32</v>
      </c>
      <c r="N52" s="6">
        <v>1</v>
      </c>
      <c r="O52" s="6">
        <v>345000</v>
      </c>
      <c r="P52" s="9">
        <f t="shared" si="0"/>
        <v>1035000</v>
      </c>
      <c r="Q52" s="6">
        <v>0</v>
      </c>
      <c r="R52" s="10">
        <f t="shared" si="1"/>
        <v>0</v>
      </c>
      <c r="S52" s="9">
        <f t="shared" si="2"/>
        <v>1035000</v>
      </c>
      <c r="T52" s="6">
        <v>1035000</v>
      </c>
      <c r="U52" s="2">
        <f t="shared" si="3"/>
        <v>0</v>
      </c>
    </row>
    <row r="53" spans="1:21" ht="20.100000000000001" customHeight="1" x14ac:dyDescent="0.2">
      <c r="A53" s="7" t="s">
        <v>164</v>
      </c>
      <c r="B53" s="7" t="s">
        <v>165</v>
      </c>
      <c r="C53" s="7" t="s">
        <v>166</v>
      </c>
      <c r="D53" s="7" t="s">
        <v>109</v>
      </c>
      <c r="E53" s="7" t="s">
        <v>36</v>
      </c>
      <c r="F53" s="7" t="s">
        <v>37</v>
      </c>
      <c r="G53" s="7" t="s">
        <v>38</v>
      </c>
      <c r="H53" s="6">
        <v>3</v>
      </c>
      <c r="I53" s="7" t="s">
        <v>39</v>
      </c>
      <c r="J53" s="7" t="s">
        <v>30</v>
      </c>
      <c r="K53" s="7"/>
      <c r="L53" s="7" t="s">
        <v>40</v>
      </c>
      <c r="M53" s="7" t="s">
        <v>32</v>
      </c>
      <c r="N53" s="6">
        <v>1</v>
      </c>
      <c r="O53" s="6">
        <v>345000</v>
      </c>
      <c r="P53" s="9">
        <f t="shared" si="0"/>
        <v>1035000</v>
      </c>
      <c r="Q53" s="6">
        <v>0</v>
      </c>
      <c r="R53" s="10">
        <f t="shared" si="1"/>
        <v>0</v>
      </c>
      <c r="S53" s="9">
        <f t="shared" si="2"/>
        <v>1035000</v>
      </c>
      <c r="T53" s="6">
        <v>1035000</v>
      </c>
      <c r="U53" s="2">
        <f t="shared" si="3"/>
        <v>0</v>
      </c>
    </row>
    <row r="54" spans="1:21" ht="20.100000000000001" customHeight="1" x14ac:dyDescent="0.2">
      <c r="A54" s="7" t="s">
        <v>167</v>
      </c>
      <c r="B54" s="7" t="s">
        <v>168</v>
      </c>
      <c r="C54" s="7" t="s">
        <v>169</v>
      </c>
      <c r="D54" s="7" t="s">
        <v>109</v>
      </c>
      <c r="E54" s="7" t="s">
        <v>36</v>
      </c>
      <c r="F54" s="7" t="s">
        <v>37</v>
      </c>
      <c r="G54" s="7" t="s">
        <v>38</v>
      </c>
      <c r="H54" s="6">
        <v>3</v>
      </c>
      <c r="I54" s="7" t="s">
        <v>39</v>
      </c>
      <c r="J54" s="7" t="s">
        <v>30</v>
      </c>
      <c r="K54" s="7"/>
      <c r="L54" s="7" t="s">
        <v>40</v>
      </c>
      <c r="M54" s="7" t="s">
        <v>32</v>
      </c>
      <c r="N54" s="6">
        <v>1</v>
      </c>
      <c r="O54" s="6">
        <v>345000</v>
      </c>
      <c r="P54" s="9">
        <f t="shared" si="0"/>
        <v>1035000</v>
      </c>
      <c r="Q54" s="6">
        <v>0</v>
      </c>
      <c r="R54" s="10">
        <f t="shared" si="1"/>
        <v>0</v>
      </c>
      <c r="S54" s="9">
        <f t="shared" si="2"/>
        <v>1035000</v>
      </c>
      <c r="T54" s="6">
        <v>1035000</v>
      </c>
      <c r="U54" s="2">
        <f t="shared" si="3"/>
        <v>0</v>
      </c>
    </row>
    <row r="55" spans="1:21" ht="20.100000000000001" customHeight="1" x14ac:dyDescent="0.2">
      <c r="A55" s="7" t="s">
        <v>170</v>
      </c>
      <c r="B55" s="7" t="s">
        <v>171</v>
      </c>
      <c r="C55" s="7" t="s">
        <v>172</v>
      </c>
      <c r="D55" s="7" t="s">
        <v>109</v>
      </c>
      <c r="E55" s="7" t="s">
        <v>36</v>
      </c>
      <c r="F55" s="7" t="s">
        <v>37</v>
      </c>
      <c r="G55" s="7" t="s">
        <v>38</v>
      </c>
      <c r="H55" s="6">
        <v>3</v>
      </c>
      <c r="I55" s="7" t="s">
        <v>39</v>
      </c>
      <c r="J55" s="7" t="s">
        <v>30</v>
      </c>
      <c r="K55" s="7"/>
      <c r="L55" s="7" t="s">
        <v>40</v>
      </c>
      <c r="M55" s="7" t="s">
        <v>32</v>
      </c>
      <c r="N55" s="6">
        <v>1</v>
      </c>
      <c r="O55" s="6">
        <v>345000</v>
      </c>
      <c r="P55" s="9">
        <f t="shared" si="0"/>
        <v>1035000</v>
      </c>
      <c r="Q55" s="6">
        <v>0</v>
      </c>
      <c r="R55" s="10">
        <f t="shared" si="1"/>
        <v>0</v>
      </c>
      <c r="S55" s="9">
        <f t="shared" si="2"/>
        <v>1035000</v>
      </c>
      <c r="T55" s="6">
        <v>1035000</v>
      </c>
      <c r="U55" s="2">
        <f t="shared" si="3"/>
        <v>0</v>
      </c>
    </row>
  </sheetData>
  <autoFilter ref="A6:U55">
    <sortState ref="A2:U4716">
      <sortCondition ref="D1:D4716"/>
    </sortState>
  </autoFilter>
  <mergeCells count="3">
    <mergeCell ref="A3:S3"/>
    <mergeCell ref="A4:S4"/>
    <mergeCell ref="A7:B7"/>
  </mergeCells>
  <pageMargins left="0.44791666666666702" right="0.37916666666666698" top="0.35729166666666701" bottom="0.30625000000000002" header="0.5" footer="0.5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TT23</vt:lpstr>
      <vt:lpstr>'TT23'!Print_Titles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2017-11-02T01:25:46Z</cp:lastPrinted>
  <dcterms:created xsi:type="dcterms:W3CDTF">2017-11-01T10:02:50Z</dcterms:created>
  <dcterms:modified xsi:type="dcterms:W3CDTF">2017-11-02T01:26:00Z</dcterms:modified>
</cp:coreProperties>
</file>